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ordonnées club" sheetId="1" r:id="rId4"/>
    <sheet state="visible" name="engagements équipes" sheetId="2" r:id="rId5"/>
    <sheet state="visible" name="Accréditation GAM" sheetId="3" r:id="rId6"/>
    <sheet state="visible" name="Accréditation GAF " sheetId="4" r:id="rId7"/>
    <sheet state="visible" name="REPAS SOIR" sheetId="5" r:id="rId8"/>
    <sheet state="visible" name="Récapitulatif" sheetId="6" r:id="rId9"/>
    <sheet state="visible" name="Fiche Buvette" sheetId="7" r:id="rId10"/>
  </sheets>
  <definedNames/>
  <calcPr/>
  <extLst>
    <ext uri="GoogleSheetsCustomDataVersion2">
      <go:sheetsCustomData xmlns:go="http://customooxmlschemas.google.com/" r:id="rId11" roundtripDataChecksum="PyZIn6PcZkJycCmzO00Mu6UxJ+OTSG+Zs/ca1gVqUek="/>
    </ext>
  </extLst>
</workbook>
</file>

<file path=xl/sharedStrings.xml><?xml version="1.0" encoding="utf-8"?>
<sst xmlns="http://schemas.openxmlformats.org/spreadsheetml/2006/main" count="296" uniqueCount="91">
  <si>
    <t>BETTON'S CUP 2024</t>
  </si>
  <si>
    <t>EQUIPE GAM/GAF</t>
  </si>
  <si>
    <t>BETTON</t>
  </si>
  <si>
    <t>Annexe 1</t>
  </si>
  <si>
    <t>FICHE RECAPITULATIVE coordonnées club</t>
  </si>
  <si>
    <t>Commencer par remplir cet onglet "coordonnées club"</t>
  </si>
  <si>
    <t>Club</t>
  </si>
  <si>
    <t>:</t>
  </si>
  <si>
    <t>Code FFG</t>
  </si>
  <si>
    <t>Région</t>
  </si>
  <si>
    <t>Correspondant</t>
  </si>
  <si>
    <t>Adresse</t>
  </si>
  <si>
    <t>Code Postal</t>
  </si>
  <si>
    <t>Ville</t>
  </si>
  <si>
    <t>Téléphone</t>
  </si>
  <si>
    <t>Mail</t>
  </si>
  <si>
    <t>FICHE ENGAGEMENTS EQUIPES</t>
  </si>
  <si>
    <t>Commencer par remplir l'onglet "coordonnées club''</t>
  </si>
  <si>
    <t>Samedi 9 décembre 2023</t>
  </si>
  <si>
    <t>MONTANT engagement équipe = 75 €</t>
  </si>
  <si>
    <t>Nombre</t>
  </si>
  <si>
    <t>Prix</t>
  </si>
  <si>
    <t>TOTAL</t>
  </si>
  <si>
    <t>EQUIPES GAF</t>
  </si>
  <si>
    <t>EQUIPES GAM</t>
  </si>
  <si>
    <t>Chèque à l'ordre de :  CSBetton gymnastique</t>
  </si>
  <si>
    <t>Merci de renseigner ensuite l'onglet "accréditation"</t>
  </si>
  <si>
    <t xml:space="preserve">Fiche à renvoyer pour le 10 novembre 2024 à </t>
  </si>
  <si>
    <t>Hélène EMANUEL</t>
  </si>
  <si>
    <t>30 La Chaîne</t>
  </si>
  <si>
    <t>35230 Noyal Chatillon sur Seiche</t>
  </si>
  <si>
    <t>bettonscup@gmail.com</t>
  </si>
  <si>
    <t>port : 06 26 78 16 26</t>
  </si>
  <si>
    <t>Annexe 2</t>
  </si>
  <si>
    <t>FICHE ACCREDITATIONS GAM</t>
  </si>
  <si>
    <t>CATEGORIE:</t>
  </si>
  <si>
    <t>Mettre "1" dans cellule nombre en face de chaque membre délégation pour quantité badges</t>
  </si>
  <si>
    <t>Composition Equipe   GAM</t>
  </si>
  <si>
    <t>N° Licence</t>
  </si>
  <si>
    <t>NOM - Prénom</t>
  </si>
  <si>
    <t>Année Nais</t>
  </si>
  <si>
    <t>Catégorie</t>
  </si>
  <si>
    <t>ENTRAINEURS GAM</t>
  </si>
  <si>
    <t>JUGES GAM</t>
  </si>
  <si>
    <t>NIVEAU</t>
  </si>
  <si>
    <t>CHEF DE DELEGATION GAM</t>
  </si>
  <si>
    <t>TOTAL badges</t>
  </si>
  <si>
    <t>Nombre d'accréditations par  équipe :</t>
  </si>
  <si>
    <t xml:space="preserve"> 5 gymnastes par équipes</t>
  </si>
  <si>
    <t xml:space="preserve"> - 1 chef de délégation</t>
  </si>
  <si>
    <t xml:space="preserve"> - 2 Entraineurs</t>
  </si>
  <si>
    <t xml:space="preserve"> - 1 juge</t>
  </si>
  <si>
    <t>Annexe 3</t>
  </si>
  <si>
    <t>FICHE ACCREDITATIONS GAF</t>
  </si>
  <si>
    <t>Composition Equipe   GAF</t>
  </si>
  <si>
    <t>ENTRAINEURS GAF</t>
  </si>
  <si>
    <t>JUGES GAF</t>
  </si>
  <si>
    <t>CHEF DE DELEGATION GAF</t>
  </si>
  <si>
    <t>Annexe 4</t>
  </si>
  <si>
    <t>RESERVATION REPAS SOIR</t>
  </si>
  <si>
    <t>REPAS SOIR</t>
  </si>
  <si>
    <t>Adulte</t>
  </si>
  <si>
    <t>enfant (moins de 12 ans)</t>
  </si>
  <si>
    <t>HEBERGEMENT</t>
  </si>
  <si>
    <t>Chambre type internat avec petit déjeuner</t>
  </si>
  <si>
    <t>Chèque à l'ordre de :  CSBetton Gymnastique</t>
  </si>
  <si>
    <t>Les tickets seront à récupérer sur place à l'accueil des clubs</t>
  </si>
  <si>
    <t>Le règlement doit être effectué à la réservation.</t>
  </si>
  <si>
    <t>Toute commande sans règlement ne sera pas prise en compte.</t>
  </si>
  <si>
    <t>Annexe 6</t>
  </si>
  <si>
    <t>RECAPITULATIF</t>
  </si>
  <si>
    <t>Engagements GAM</t>
  </si>
  <si>
    <t>Engagements GAF</t>
  </si>
  <si>
    <t>Repas soir adultes</t>
  </si>
  <si>
    <t>Repas soir enfants</t>
  </si>
  <si>
    <t>Hébergement</t>
  </si>
  <si>
    <t xml:space="preserve">Chèque à l'ordre du : Club Sportif Betton gymnastique </t>
  </si>
  <si>
    <t>Chèque n°</t>
  </si>
  <si>
    <t>Banque :</t>
  </si>
  <si>
    <t>Fiche Buvette</t>
  </si>
  <si>
    <t>Quantité</t>
  </si>
  <si>
    <t>Somme due</t>
  </si>
  <si>
    <t>0,5 Cts</t>
  </si>
  <si>
    <t>Produits:</t>
  </si>
  <si>
    <t>1 Euros</t>
  </si>
  <si>
    <t>1,50 Euros</t>
  </si>
  <si>
    <t>2 Euros</t>
  </si>
  <si>
    <t>2,5 Euros</t>
  </si>
  <si>
    <t>3 euros</t>
  </si>
  <si>
    <t>3,5 euros</t>
  </si>
  <si>
    <t xml:space="preserve">Chèque de caution de 50 EUROS à l'ordre du : Club Sportif Betton gymnastique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</si>
</sst>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m&quot; &quot;yy"/>
    <numFmt numFmtId="165" formatCode="#,##0.00&quot; €&quot;"/>
    <numFmt numFmtId="166" formatCode="#,##0&quot; €&quot;"/>
  </numFmts>
  <fonts count="26">
    <font>
      <sz val="11.0"/>
      <color rgb="FF000000"/>
      <name val="Calibri"/>
      <scheme val="minor"/>
    </font>
    <font>
      <sz val="11.0"/>
      <color rgb="FF000000"/>
      <name val="Comic Sans MS"/>
    </font>
    <font>
      <sz val="11.0"/>
      <color rgb="FF000000"/>
      <name val="Arial Black"/>
    </font>
    <font>
      <b/>
      <sz val="10.0"/>
      <color rgb="FF00CCFF"/>
      <name val="Comic Sans MS"/>
    </font>
    <font>
      <b/>
      <sz val="10.0"/>
      <color rgb="FF0066CC"/>
      <name val="Comic Sans MS"/>
    </font>
    <font>
      <b/>
      <u/>
      <sz val="11.0"/>
      <color rgb="FF666699"/>
      <name val="Calibri"/>
    </font>
    <font>
      <b/>
      <u/>
      <sz val="11.0"/>
      <color rgb="FF0066CC"/>
      <name val="Calibri"/>
    </font>
    <font>
      <b/>
      <sz val="12.0"/>
      <color rgb="FFFF0000"/>
      <name val="Calibri"/>
    </font>
    <font>
      <b/>
      <sz val="11.0"/>
      <color rgb="FF000000"/>
      <name val="Calibri"/>
    </font>
    <font>
      <color theme="1"/>
      <name val="Calibri"/>
      <scheme val="minor"/>
    </font>
    <font>
      <sz val="11.0"/>
      <color rgb="FF000000"/>
      <name val="Calibri"/>
    </font>
    <font/>
    <font>
      <b/>
      <u/>
      <sz val="11.0"/>
      <color rgb="FF333399"/>
      <name val="Calibri"/>
    </font>
    <font>
      <sz val="11.0"/>
      <color rgb="FFFF0000"/>
      <name val="Calibri"/>
    </font>
    <font>
      <b/>
      <sz val="12.0"/>
      <color rgb="FFFFFFFF"/>
      <name val="Calibri"/>
    </font>
    <font>
      <b/>
      <sz val="12.0"/>
      <color rgb="FF000000"/>
      <name val="Calibri"/>
    </font>
    <font>
      <b/>
      <sz val="11.0"/>
      <color rgb="FFFF0000"/>
      <name val="Calibri"/>
    </font>
    <font>
      <b/>
      <sz val="14.0"/>
      <color rgb="FF000000"/>
      <name val="Calibri"/>
    </font>
    <font>
      <sz val="8.0"/>
      <color rgb="FF000000"/>
      <name val="Calibri"/>
    </font>
    <font>
      <sz val="11.0"/>
      <color theme="1"/>
      <name val="Calibri"/>
    </font>
    <font>
      <b/>
      <sz val="14.0"/>
      <color theme="1"/>
      <name val="Calibri"/>
    </font>
    <font>
      <sz val="14.0"/>
      <color theme="1"/>
      <name val="Calibri"/>
    </font>
    <font>
      <sz val="14.0"/>
      <color rgb="FF0563C1"/>
      <name val="Calibri"/>
    </font>
    <font>
      <sz val="12.0"/>
      <color rgb="FF000000"/>
      <name val="Calibri"/>
    </font>
    <font>
      <b/>
      <sz val="12.0"/>
      <color rgb="FF666699"/>
      <name val="Calibri"/>
    </font>
    <font>
      <b/>
      <sz val="14.0"/>
      <color rgb="FFFF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993366"/>
        <bgColor rgb="FF993366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rgb="FF969696"/>
        <bgColor rgb="FF969696"/>
      </patternFill>
    </fill>
  </fills>
  <borders count="28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/>
      <bottom/>
    </border>
    <border>
      <right style="thin">
        <color rgb="FF000000"/>
      </right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left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 readingOrder="0"/>
    </xf>
    <xf borderId="0" fillId="0" fontId="3" numFmtId="0" xfId="0" applyFont="1"/>
    <xf borderId="0" fillId="0" fontId="4" numFmtId="0" xfId="0" applyAlignment="1" applyFont="1">
      <alignment horizontal="left"/>
    </xf>
    <xf borderId="0" fillId="0" fontId="5" numFmtId="0" xfId="0" applyFont="1"/>
    <xf borderId="0" fillId="0" fontId="6" numFmtId="0" xfId="0" applyFont="1"/>
    <xf borderId="0" fillId="0" fontId="7" numFmtId="0" xfId="0" applyFont="1"/>
    <xf borderId="0" fillId="0" fontId="8" numFmtId="0" xfId="0" applyAlignment="1" applyFont="1">
      <alignment horizontal="right"/>
    </xf>
    <xf borderId="0" fillId="0" fontId="9" numFmtId="0" xfId="0" applyFont="1"/>
    <xf borderId="1" fillId="2" fontId="10" numFmtId="0" xfId="0" applyAlignment="1" applyBorder="1" applyFill="1" applyFont="1">
      <alignment horizontal="center"/>
    </xf>
    <xf borderId="2" fillId="0" fontId="11" numFmtId="0" xfId="0" applyBorder="1" applyFont="1"/>
    <xf borderId="3" fillId="0" fontId="11" numFmtId="0" xfId="0" applyBorder="1" applyFont="1"/>
    <xf borderId="1" fillId="2" fontId="10" numFmtId="49" xfId="0" applyAlignment="1" applyBorder="1" applyFont="1" applyNumberFormat="1">
      <alignment horizontal="center"/>
    </xf>
    <xf borderId="0" fillId="0" fontId="2" numFmtId="164" xfId="0" applyAlignment="1" applyFont="1" applyNumberFormat="1">
      <alignment horizontal="center"/>
    </xf>
    <xf borderId="0" fillId="0" fontId="12" numFmtId="0" xfId="0" applyFont="1"/>
    <xf borderId="4" fillId="0" fontId="10" numFmtId="0" xfId="0" applyAlignment="1" applyBorder="1" applyFont="1">
      <alignment horizontal="center"/>
    </xf>
    <xf borderId="4" fillId="0" fontId="11" numFmtId="0" xfId="0" applyBorder="1" applyFont="1"/>
    <xf borderId="5" fillId="0" fontId="10" numFmtId="0" xfId="0" applyAlignment="1" applyBorder="1" applyFont="1">
      <alignment horizontal="center"/>
    </xf>
    <xf borderId="5" fillId="0" fontId="11" numFmtId="0" xfId="0" applyBorder="1" applyFont="1"/>
    <xf borderId="5" fillId="0" fontId="10" numFmtId="49" xfId="0" applyAlignment="1" applyBorder="1" applyFont="1" applyNumberFormat="1">
      <alignment horizontal="center"/>
    </xf>
    <xf borderId="4" fillId="0" fontId="13" numFmtId="0" xfId="0" applyAlignment="1" applyBorder="1" applyFont="1">
      <alignment horizontal="center"/>
    </xf>
    <xf borderId="6" fillId="3" fontId="14" numFmtId="0" xfId="0" applyAlignment="1" applyBorder="1" applyFill="1" applyFont="1">
      <alignment horizontal="center"/>
    </xf>
    <xf borderId="7" fillId="0" fontId="11" numFmtId="0" xfId="0" applyBorder="1" applyFont="1"/>
    <xf borderId="8" fillId="0" fontId="11" numFmtId="0" xfId="0" applyBorder="1" applyFont="1"/>
    <xf borderId="9" fillId="3" fontId="14" numFmtId="0" xfId="0" applyAlignment="1" applyBorder="1" applyFont="1">
      <alignment horizontal="center"/>
    </xf>
    <xf borderId="6" fillId="0" fontId="15" numFmtId="0" xfId="0" applyAlignment="1" applyBorder="1" applyFont="1">
      <alignment horizontal="left"/>
    </xf>
    <xf borderId="5" fillId="0" fontId="15" numFmtId="0" xfId="0" applyAlignment="1" applyBorder="1" applyFont="1">
      <alignment horizontal="center"/>
    </xf>
    <xf borderId="9" fillId="2" fontId="15" numFmtId="0" xfId="0" applyAlignment="1" applyBorder="1" applyFont="1">
      <alignment horizontal="center" shrinkToFit="0" vertical="center" wrapText="1"/>
    </xf>
    <xf borderId="9" fillId="0" fontId="10" numFmtId="165" xfId="0" applyAlignment="1" applyBorder="1" applyFont="1" applyNumberFormat="1">
      <alignment horizontal="center"/>
    </xf>
    <xf borderId="9" fillId="0" fontId="10" numFmtId="166" xfId="0" applyAlignment="1" applyBorder="1" applyFont="1" applyNumberFormat="1">
      <alignment horizontal="right"/>
    </xf>
    <xf borderId="0" fillId="0" fontId="16" numFmtId="0" xfId="0" applyFont="1"/>
    <xf borderId="0" fillId="0" fontId="17" numFmtId="0" xfId="0" applyFont="1"/>
    <xf borderId="0" fillId="0" fontId="17" numFmtId="1" xfId="0" applyAlignment="1" applyFont="1" applyNumberFormat="1">
      <alignment horizontal="center"/>
    </xf>
    <xf borderId="0" fillId="0" fontId="17" numFmtId="166" xfId="0" applyAlignment="1" applyFont="1" applyNumberFormat="1">
      <alignment horizontal="right"/>
    </xf>
    <xf borderId="10" fillId="4" fontId="17" numFmtId="0" xfId="0" applyBorder="1" applyFill="1" applyFont="1"/>
    <xf borderId="9" fillId="0" fontId="17" numFmtId="1" xfId="0" applyAlignment="1" applyBorder="1" applyFont="1" applyNumberFormat="1">
      <alignment horizontal="center"/>
    </xf>
    <xf borderId="0" fillId="0" fontId="17" numFmtId="165" xfId="0" applyFont="1" applyNumberFormat="1"/>
    <xf borderId="9" fillId="0" fontId="17" numFmtId="166" xfId="0" applyAlignment="1" applyBorder="1" applyFont="1" applyNumberFormat="1">
      <alignment horizontal="right"/>
    </xf>
    <xf borderId="0" fillId="0" fontId="8" numFmtId="0" xfId="0" applyFont="1"/>
    <xf borderId="0" fillId="0" fontId="18" numFmtId="0" xfId="0" applyFont="1"/>
    <xf borderId="0" fillId="0" fontId="10" numFmtId="166" xfId="0" applyAlignment="1" applyFont="1" applyNumberFormat="1">
      <alignment horizontal="center"/>
    </xf>
    <xf borderId="0" fillId="0" fontId="10" numFmtId="166" xfId="0" applyAlignment="1" applyFont="1" applyNumberFormat="1">
      <alignment horizontal="right"/>
    </xf>
    <xf borderId="11" fillId="0" fontId="16" numFmtId="0" xfId="0" applyAlignment="1" applyBorder="1" applyFont="1">
      <alignment horizontal="center" vertical="bottom"/>
    </xf>
    <xf borderId="12" fillId="0" fontId="11" numFmtId="0" xfId="0" applyBorder="1" applyFont="1"/>
    <xf borderId="13" fillId="0" fontId="11" numFmtId="0" xfId="0" applyBorder="1" applyFont="1"/>
    <xf borderId="14" fillId="0" fontId="19" numFmtId="0" xfId="0" applyAlignment="1" applyBorder="1" applyFont="1">
      <alignment vertical="bottom"/>
    </xf>
    <xf borderId="15" fillId="0" fontId="11" numFmtId="0" xfId="0" applyBorder="1" applyFont="1"/>
    <xf borderId="14" fillId="0" fontId="20" numFmtId="0" xfId="0" applyAlignment="1" applyBorder="1" applyFont="1">
      <alignment horizontal="center" vertical="bottom"/>
    </xf>
    <xf borderId="14" fillId="0" fontId="21" numFmtId="0" xfId="0" applyAlignment="1" applyBorder="1" applyFont="1">
      <alignment horizontal="center" vertical="bottom"/>
    </xf>
    <xf borderId="0" fillId="0" fontId="16" numFmtId="0" xfId="0" applyAlignment="1" applyFont="1">
      <alignment horizontal="center"/>
    </xf>
    <xf borderId="14" fillId="0" fontId="22" numFmtId="0" xfId="0" applyAlignment="1" applyBorder="1" applyFont="1">
      <alignment horizontal="center" vertical="bottom"/>
    </xf>
    <xf borderId="0" fillId="0" fontId="8" numFmtId="0" xfId="0" applyAlignment="1" applyFont="1">
      <alignment horizontal="center"/>
    </xf>
    <xf borderId="16" fillId="0" fontId="21" numFmtId="0" xfId="0" applyAlignment="1" applyBorder="1" applyFont="1">
      <alignment horizontal="center" vertical="bottom"/>
    </xf>
    <xf borderId="17" fillId="0" fontId="11" numFmtId="0" xfId="0" applyBorder="1" applyFont="1"/>
    <xf borderId="0" fillId="0" fontId="10" numFmtId="0" xfId="0" applyAlignment="1" applyFont="1">
      <alignment horizontal="center"/>
    </xf>
    <xf borderId="18" fillId="5" fontId="8" numFmtId="0" xfId="0" applyAlignment="1" applyBorder="1" applyFill="1" applyFont="1">
      <alignment horizontal="center"/>
    </xf>
    <xf borderId="19" fillId="0" fontId="11" numFmtId="0" xfId="0" applyBorder="1" applyFont="1"/>
    <xf borderId="20" fillId="5" fontId="10" numFmtId="0" xfId="0" applyAlignment="1" applyBorder="1" applyFont="1">
      <alignment horizontal="center"/>
    </xf>
    <xf borderId="21" fillId="0" fontId="11" numFmtId="0" xfId="0" applyBorder="1" applyFont="1"/>
    <xf borderId="22" fillId="0" fontId="11" numFmtId="0" xfId="0" applyBorder="1" applyFont="1"/>
    <xf borderId="11" fillId="0" fontId="15" numFmtId="0" xfId="0" applyAlignment="1" applyBorder="1" applyFont="1">
      <alignment shrinkToFit="0" vertical="center" wrapText="1"/>
    </xf>
    <xf borderId="6" fillId="0" fontId="15" numFmtId="0" xfId="0" applyAlignment="1" applyBorder="1" applyFont="1">
      <alignment horizontal="center" shrinkToFit="0" vertical="center" wrapText="1"/>
    </xf>
    <xf borderId="9" fillId="0" fontId="15" numFmtId="0" xfId="0" applyAlignment="1" applyBorder="1" applyFont="1">
      <alignment horizontal="center" shrinkToFit="0" vertical="center" wrapText="1"/>
    </xf>
    <xf borderId="9" fillId="0" fontId="10" numFmtId="0" xfId="0" applyAlignment="1" applyBorder="1" applyFont="1">
      <alignment horizontal="center"/>
    </xf>
    <xf borderId="6" fillId="0" fontId="15" numFmtId="0" xfId="0" applyAlignment="1" applyBorder="1" applyFont="1">
      <alignment shrinkToFit="0" vertical="center" wrapText="1"/>
    </xf>
    <xf borderId="23" fillId="2" fontId="15" numFmtId="0" xfId="0" applyAlignment="1" applyBorder="1" applyFont="1">
      <alignment horizontal="center" shrinkToFit="0" vertical="center" wrapText="1"/>
    </xf>
    <xf borderId="7" fillId="0" fontId="15" numFmtId="0" xfId="0" applyAlignment="1" applyBorder="1" applyFont="1">
      <alignment shrinkToFit="0" vertical="center" wrapText="1"/>
    </xf>
    <xf borderId="5" fillId="0" fontId="10" numFmtId="0" xfId="0" applyBorder="1" applyFont="1"/>
    <xf borderId="24" fillId="6" fontId="17" numFmtId="0" xfId="0" applyAlignment="1" applyBorder="1" applyFill="1" applyFont="1">
      <alignment horizontal="center"/>
    </xf>
    <xf borderId="25" fillId="0" fontId="11" numFmtId="0" xfId="0" applyBorder="1" applyFont="1"/>
    <xf borderId="23" fillId="6" fontId="17" numFmtId="1" xfId="0" applyAlignment="1" applyBorder="1" applyFont="1" applyNumberFormat="1">
      <alignment horizontal="center"/>
    </xf>
    <xf borderId="9" fillId="6" fontId="17" numFmtId="0" xfId="0" applyBorder="1" applyFont="1"/>
    <xf borderId="6" fillId="0" fontId="23" numFmtId="0" xfId="0" applyAlignment="1" applyBorder="1" applyFont="1">
      <alignment horizontal="left"/>
    </xf>
    <xf borderId="9" fillId="6" fontId="17" numFmtId="166" xfId="0" applyAlignment="1" applyBorder="1" applyFont="1" applyNumberFormat="1">
      <alignment horizontal="right"/>
    </xf>
    <xf borderId="0" fillId="0" fontId="24" numFmtId="0" xfId="0" applyFont="1"/>
    <xf borderId="4" fillId="0" fontId="15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center" vertical="center"/>
    </xf>
    <xf borderId="0" fillId="0" fontId="15" numFmtId="0" xfId="0" applyAlignment="1" applyFont="1">
      <alignment horizontal="center" vertical="center"/>
    </xf>
    <xf borderId="4" fillId="0" fontId="10" numFmtId="166" xfId="0" applyAlignment="1" applyBorder="1" applyFont="1" applyNumberFormat="1">
      <alignment horizontal="right" vertical="center"/>
    </xf>
    <xf borderId="6" fillId="0" fontId="15" numFmtId="0" xfId="0" applyAlignment="1" applyBorder="1" applyFont="1">
      <alignment horizontal="left" vertical="center"/>
    </xf>
    <xf borderId="5" fillId="0" fontId="15" numFmtId="0" xfId="0" applyAlignment="1" applyBorder="1" applyFont="1">
      <alignment horizontal="center" vertical="center"/>
    </xf>
    <xf borderId="9" fillId="0" fontId="15" numFmtId="1" xfId="0" applyAlignment="1" applyBorder="1" applyFont="1" applyNumberFormat="1">
      <alignment horizontal="center" vertical="center"/>
    </xf>
    <xf borderId="7" fillId="0" fontId="10" numFmtId="166" xfId="0" applyAlignment="1" applyBorder="1" applyFont="1" applyNumberFormat="1">
      <alignment horizontal="right" vertical="center"/>
    </xf>
    <xf borderId="9" fillId="0" fontId="15" numFmtId="0" xfId="0" applyAlignment="1" applyBorder="1" applyFont="1">
      <alignment horizontal="center" vertical="center"/>
    </xf>
    <xf borderId="26" fillId="2" fontId="15" numFmtId="0" xfId="0" applyAlignment="1" applyBorder="1" applyFont="1">
      <alignment horizontal="center" shrinkToFit="0" vertical="center" wrapText="1"/>
    </xf>
    <xf borderId="4" fillId="0" fontId="10" numFmtId="0" xfId="0" applyBorder="1" applyFont="1"/>
    <xf borderId="0" fillId="0" fontId="15" numFmtId="0" xfId="0" applyAlignment="1" applyFont="1">
      <alignment horizontal="center" readingOrder="0" vertical="center"/>
    </xf>
    <xf borderId="4" fillId="0" fontId="8" numFmtId="166" xfId="0" applyAlignment="1" applyBorder="1" applyFont="1" applyNumberFormat="1">
      <alignment horizontal="right" readingOrder="0" vertical="center"/>
    </xf>
    <xf borderId="6" fillId="0" fontId="15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top"/>
    </xf>
    <xf borderId="11" fillId="0" fontId="15" numFmtId="0" xfId="0" applyAlignment="1" applyBorder="1" applyFont="1">
      <alignment horizontal="center" vertical="center"/>
    </xf>
    <xf borderId="12" fillId="0" fontId="15" numFmtId="0" xfId="0" applyAlignment="1" applyBorder="1" applyFont="1">
      <alignment horizontal="center" vertical="top"/>
    </xf>
    <xf borderId="12" fillId="0" fontId="15" numFmtId="0" xfId="0" applyAlignment="1" applyBorder="1" applyFont="1">
      <alignment horizontal="center" vertical="center"/>
    </xf>
    <xf borderId="27" fillId="0" fontId="15" numFmtId="1" xfId="0" applyAlignment="1" applyBorder="1" applyFont="1" applyNumberFormat="1">
      <alignment horizontal="center" vertical="center"/>
    </xf>
    <xf borderId="13" fillId="0" fontId="10" numFmtId="166" xfId="0" applyAlignment="1" applyBorder="1" applyFont="1" applyNumberFormat="1">
      <alignment horizontal="right" vertical="center"/>
    </xf>
    <xf borderId="27" fillId="0" fontId="10" numFmtId="166" xfId="0" applyAlignment="1" applyBorder="1" applyFont="1" applyNumberFormat="1">
      <alignment horizontal="right" vertical="center"/>
    </xf>
    <xf borderId="9" fillId="0" fontId="10" numFmtId="166" xfId="0" applyAlignment="1" applyBorder="1" applyFont="1" applyNumberFormat="1">
      <alignment horizontal="right" vertical="center"/>
    </xf>
    <xf borderId="0" fillId="0" fontId="2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133350</xdr:rowOff>
    </xdr:from>
    <xdr:ext cx="1438275" cy="590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66675</xdr:rowOff>
    </xdr:from>
    <xdr:ext cx="143827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628650</xdr:colOff>
      <xdr:row>11</xdr:row>
      <xdr:rowOff>152400</xdr:rowOff>
    </xdr:from>
    <xdr:ext cx="1323975" cy="590550"/>
    <xdr:sp>
      <xdr:nvSpPr>
        <xdr:cNvPr id="3" name="Shape 3"/>
        <xdr:cNvSpPr/>
      </xdr:nvSpPr>
      <xdr:spPr>
        <a:xfrm>
          <a:off x="4693538" y="3494250"/>
          <a:ext cx="1304925" cy="571500"/>
        </a:xfrm>
        <a:prstGeom prst="wedgeRoundRectCallout">
          <a:avLst>
            <a:gd fmla="val -20833" name="adj1"/>
            <a:gd fmla="val 62500" name="adj2"/>
            <a:gd fmla="val 0" name="adj3"/>
          </a:avLst>
        </a:prstGeom>
        <a:solidFill>
          <a:schemeClr val="accent1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Bien remplir la catégorie !!!</a:t>
          </a:r>
          <a:endParaRPr sz="1400"/>
        </a:p>
      </xdr:txBody>
    </xdr:sp>
    <xdr:clientData fLocksWithSheet="0"/>
  </xdr:oneCellAnchor>
  <xdr:oneCellAnchor>
    <xdr:from>
      <xdr:col>0</xdr:col>
      <xdr:colOff>95250</xdr:colOff>
      <xdr:row>0</xdr:row>
      <xdr:rowOff>190500</xdr:rowOff>
    </xdr:from>
    <xdr:ext cx="1657350" cy="390525"/>
    <xdr:pic>
      <xdr:nvPicPr>
        <xdr:cNvPr descr="Amigo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104775</xdr:rowOff>
    </xdr:from>
    <xdr:ext cx="1676400" cy="62865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495300</xdr:colOff>
      <xdr:row>11</xdr:row>
      <xdr:rowOff>38100</xdr:rowOff>
    </xdr:from>
    <xdr:ext cx="1209675" cy="619125"/>
    <xdr:sp>
      <xdr:nvSpPr>
        <xdr:cNvPr id="4" name="Shape 4"/>
        <xdr:cNvSpPr/>
      </xdr:nvSpPr>
      <xdr:spPr>
        <a:xfrm>
          <a:off x="4750688" y="3475200"/>
          <a:ext cx="1190625" cy="609600"/>
        </a:xfrm>
        <a:prstGeom prst="wedgeRoundRectCallout">
          <a:avLst>
            <a:gd fmla="val -20833" name="adj1"/>
            <a:gd fmla="val 62500" name="adj2"/>
            <a:gd fmla="val 0" name="adj3"/>
          </a:avLst>
        </a:prstGeom>
        <a:solidFill>
          <a:schemeClr val="accent1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Bien remplir la catégorie !!!</a:t>
          </a:r>
          <a:endParaRPr sz="1400"/>
        </a:p>
      </xdr:txBody>
    </xdr:sp>
    <xdr:clientData fLocksWithSheet="0"/>
  </xdr:oneCellAnchor>
  <xdr:oneCellAnchor>
    <xdr:from>
      <xdr:col>0</xdr:col>
      <xdr:colOff>238125</xdr:colOff>
      <xdr:row>0</xdr:row>
      <xdr:rowOff>66675</xdr:rowOff>
    </xdr:from>
    <xdr:ext cx="143827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133350</xdr:rowOff>
    </xdr:from>
    <xdr:ext cx="1438275" cy="590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38100</xdr:rowOff>
    </xdr:from>
    <xdr:ext cx="143827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38100</xdr:rowOff>
    </xdr:from>
    <xdr:ext cx="143827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1.57"/>
  </cols>
  <sheetData>
    <row r="1" ht="14.25" customHeight="1">
      <c r="A1" s="1"/>
      <c r="B1" s="2"/>
      <c r="C1" s="3" t="s">
        <v>0</v>
      </c>
    </row>
    <row r="2" ht="14.25" customHeight="1">
      <c r="A2" s="1"/>
      <c r="B2" s="2"/>
      <c r="C2" s="4" t="s">
        <v>1</v>
      </c>
    </row>
    <row r="3" ht="14.25" customHeight="1">
      <c r="A3" s="1"/>
      <c r="B3" s="2"/>
      <c r="C3" s="5">
        <v>45633.0</v>
      </c>
    </row>
    <row r="4" ht="14.25" customHeight="1">
      <c r="A4" s="1"/>
      <c r="B4" s="2"/>
      <c r="C4" s="4" t="s">
        <v>2</v>
      </c>
    </row>
    <row r="5" ht="14.25" customHeight="1">
      <c r="A5" s="6"/>
      <c r="B5" s="7"/>
    </row>
    <row r="6" ht="14.25" customHeight="1">
      <c r="A6" s="8" t="s">
        <v>3</v>
      </c>
      <c r="B6" s="8"/>
      <c r="C6" s="8" t="s">
        <v>4</v>
      </c>
      <c r="D6" s="8"/>
      <c r="E6" s="8"/>
      <c r="F6" s="9"/>
      <c r="G6" s="9"/>
      <c r="H6" s="9"/>
    </row>
    <row r="7" ht="14.25" customHeight="1"/>
    <row r="8" ht="14.25" customHeight="1">
      <c r="B8" s="10" t="s">
        <v>5</v>
      </c>
    </row>
    <row r="9" ht="14.25" customHeight="1">
      <c r="B9" s="11" t="s">
        <v>6</v>
      </c>
      <c r="C9" s="12" t="s">
        <v>7</v>
      </c>
      <c r="D9" s="13"/>
      <c r="E9" s="14"/>
      <c r="F9" s="14"/>
      <c r="G9" s="14"/>
      <c r="H9" s="15"/>
    </row>
    <row r="10" ht="14.25" customHeight="1">
      <c r="B10" s="11" t="s">
        <v>8</v>
      </c>
      <c r="C10" s="12" t="s">
        <v>7</v>
      </c>
      <c r="D10" s="13"/>
      <c r="E10" s="14"/>
      <c r="F10" s="14"/>
      <c r="G10" s="14"/>
      <c r="H10" s="15"/>
    </row>
    <row r="11" ht="14.25" customHeight="1">
      <c r="B11" s="11" t="s">
        <v>9</v>
      </c>
      <c r="C11" s="12" t="s">
        <v>7</v>
      </c>
      <c r="D11" s="13"/>
      <c r="E11" s="14"/>
      <c r="F11" s="14"/>
      <c r="G11" s="14"/>
      <c r="H11" s="15"/>
    </row>
    <row r="12" ht="14.25" customHeight="1">
      <c r="B12" s="11" t="s">
        <v>10</v>
      </c>
      <c r="C12" s="12" t="s">
        <v>7</v>
      </c>
      <c r="D12" s="13"/>
      <c r="E12" s="14"/>
      <c r="F12" s="14"/>
      <c r="G12" s="14"/>
      <c r="H12" s="15"/>
    </row>
    <row r="13" ht="14.25" customHeight="1">
      <c r="B13" s="11" t="s">
        <v>11</v>
      </c>
      <c r="C13" s="12" t="s">
        <v>7</v>
      </c>
      <c r="D13" s="13"/>
      <c r="E13" s="14"/>
      <c r="F13" s="14"/>
      <c r="G13" s="14"/>
      <c r="H13" s="15"/>
    </row>
    <row r="14" ht="14.25" customHeight="1">
      <c r="B14" s="11" t="s">
        <v>12</v>
      </c>
      <c r="C14" s="12" t="s">
        <v>7</v>
      </c>
      <c r="D14" s="13"/>
      <c r="E14" s="14"/>
      <c r="F14" s="14"/>
      <c r="G14" s="14"/>
      <c r="H14" s="15"/>
    </row>
    <row r="15" ht="14.25" customHeight="1">
      <c r="B15" s="11" t="s">
        <v>13</v>
      </c>
      <c r="C15" s="12" t="s">
        <v>7</v>
      </c>
      <c r="D15" s="13"/>
      <c r="E15" s="14"/>
      <c r="F15" s="14"/>
      <c r="G15" s="14"/>
      <c r="H15" s="15"/>
    </row>
    <row r="16" ht="14.25" customHeight="1">
      <c r="B16" s="11" t="s">
        <v>14</v>
      </c>
      <c r="C16" s="12" t="s">
        <v>7</v>
      </c>
      <c r="D16" s="16"/>
      <c r="E16" s="14"/>
      <c r="F16" s="14"/>
      <c r="G16" s="14"/>
      <c r="H16" s="15"/>
    </row>
    <row r="17" ht="14.25" customHeight="1">
      <c r="B17" s="11" t="s">
        <v>15</v>
      </c>
      <c r="C17" s="12" t="s">
        <v>7</v>
      </c>
      <c r="D17" s="13"/>
      <c r="E17" s="14"/>
      <c r="F17" s="14"/>
      <c r="G17" s="14"/>
      <c r="H17" s="15"/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3">
    <mergeCell ref="D12:H12"/>
    <mergeCell ref="D13:H13"/>
    <mergeCell ref="D14:H14"/>
    <mergeCell ref="D15:H15"/>
    <mergeCell ref="D16:H16"/>
    <mergeCell ref="D17:H17"/>
    <mergeCell ref="C1:H1"/>
    <mergeCell ref="C2:H2"/>
    <mergeCell ref="C3:H3"/>
    <mergeCell ref="C4:H4"/>
    <mergeCell ref="D9:H9"/>
    <mergeCell ref="D10:H10"/>
    <mergeCell ref="D11:H11"/>
  </mergeCells>
  <printOptions/>
  <pageMargins bottom="0.41574803149606304" footer="0.0" header="0.0" left="0.2299212598425197" right="0.12007874015748034" top="0.49566929133858273"/>
  <pageSetup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E699"/>
    <pageSetUpPr fitToPage="1"/>
  </sheetPr>
  <sheetViews>
    <sheetView workbookViewId="0"/>
  </sheetViews>
  <sheetFormatPr customHeight="1" defaultColWidth="14.43" defaultRowHeight="15.0"/>
  <cols>
    <col customWidth="1" min="1" max="5" width="11.57"/>
    <col customWidth="1" min="6" max="6" width="13.71"/>
    <col customWidth="1" min="7" max="26" width="11.57"/>
  </cols>
  <sheetData>
    <row r="1" ht="14.25" customHeight="1">
      <c r="A1" s="1"/>
      <c r="B1" s="2"/>
      <c r="C1" s="4" t="str">
        <f>'coordonnées club'!C1</f>
        <v>BETTON'S CUP 2024</v>
      </c>
    </row>
    <row r="2" ht="14.25" customHeight="1">
      <c r="A2" s="1"/>
      <c r="B2" s="2"/>
      <c r="C2" s="4" t="str">
        <f>'coordonnées club'!C2</f>
        <v>EQUIPE GAM/GAF</v>
      </c>
    </row>
    <row r="3" ht="14.25" customHeight="1">
      <c r="A3" s="1"/>
      <c r="B3" s="2"/>
      <c r="C3" s="17">
        <f>'coordonnées club'!C3</f>
        <v>45633</v>
      </c>
    </row>
    <row r="4" ht="14.25" customHeight="1">
      <c r="A4" s="1"/>
      <c r="B4" s="2"/>
      <c r="C4" s="4" t="str">
        <f>'coordonnées club'!C4</f>
        <v>BETTON</v>
      </c>
    </row>
    <row r="5" ht="14.25" customHeight="1">
      <c r="A5" s="18" t="s">
        <v>3</v>
      </c>
      <c r="B5" s="18"/>
      <c r="C5" s="18" t="s">
        <v>16</v>
      </c>
      <c r="D5" s="18"/>
      <c r="E5" s="9"/>
      <c r="F5" s="9"/>
      <c r="G5" s="9"/>
      <c r="H5" s="9"/>
    </row>
    <row r="6" ht="14.25" customHeight="1">
      <c r="B6" s="10" t="s">
        <v>17</v>
      </c>
    </row>
    <row r="7" ht="14.25" customHeight="1">
      <c r="B7" s="11" t="s">
        <v>6</v>
      </c>
      <c r="C7" s="12" t="s">
        <v>7</v>
      </c>
      <c r="D7" s="19" t="str">
        <f>'coordonnées club'!D9</f>
        <v/>
      </c>
      <c r="E7" s="20"/>
      <c r="F7" s="20"/>
      <c r="G7" s="20"/>
      <c r="H7" s="20"/>
    </row>
    <row r="8" ht="14.25" customHeight="1">
      <c r="B8" s="11" t="s">
        <v>8</v>
      </c>
      <c r="C8" s="12" t="s">
        <v>7</v>
      </c>
      <c r="D8" s="21" t="str">
        <f>'coordonnées club'!D10</f>
        <v/>
      </c>
      <c r="E8" s="22"/>
      <c r="F8" s="22"/>
      <c r="G8" s="22"/>
      <c r="H8" s="22"/>
    </row>
    <row r="9" ht="14.25" customHeight="1">
      <c r="B9" s="11" t="s">
        <v>9</v>
      </c>
      <c r="C9" s="12" t="s">
        <v>7</v>
      </c>
      <c r="D9" s="21" t="str">
        <f>'coordonnées club'!D11</f>
        <v/>
      </c>
      <c r="E9" s="22"/>
      <c r="F9" s="22"/>
      <c r="G9" s="22"/>
      <c r="H9" s="22"/>
    </row>
    <row r="10" ht="14.25" customHeight="1">
      <c r="B10" s="11" t="s">
        <v>10</v>
      </c>
      <c r="C10" s="12" t="s">
        <v>7</v>
      </c>
      <c r="D10" s="21" t="str">
        <f>'coordonnées club'!D12</f>
        <v/>
      </c>
      <c r="E10" s="22"/>
      <c r="F10" s="22"/>
      <c r="G10" s="22"/>
      <c r="H10" s="22"/>
    </row>
    <row r="11" ht="14.25" customHeight="1">
      <c r="B11" s="11" t="s">
        <v>11</v>
      </c>
      <c r="C11" s="12" t="s">
        <v>7</v>
      </c>
      <c r="D11" s="21" t="str">
        <f>'coordonnées club'!D13</f>
        <v/>
      </c>
      <c r="E11" s="22"/>
      <c r="F11" s="22"/>
      <c r="G11" s="22"/>
      <c r="H11" s="22"/>
    </row>
    <row r="12" ht="14.25" customHeight="1">
      <c r="B12" s="11" t="s">
        <v>12</v>
      </c>
      <c r="C12" s="12" t="s">
        <v>7</v>
      </c>
      <c r="D12" s="21" t="str">
        <f>'coordonnées club'!D14</f>
        <v/>
      </c>
      <c r="E12" s="22"/>
      <c r="F12" s="22"/>
      <c r="G12" s="22"/>
      <c r="H12" s="22"/>
    </row>
    <row r="13" ht="14.25" customHeight="1">
      <c r="B13" s="11" t="s">
        <v>13</v>
      </c>
      <c r="C13" s="12" t="s">
        <v>7</v>
      </c>
      <c r="D13" s="21" t="str">
        <f>'coordonnées club'!D15</f>
        <v/>
      </c>
      <c r="E13" s="22"/>
      <c r="F13" s="22"/>
      <c r="G13" s="22"/>
      <c r="H13" s="22"/>
    </row>
    <row r="14" ht="14.25" customHeight="1">
      <c r="B14" s="11" t="s">
        <v>14</v>
      </c>
      <c r="C14" s="12" t="s">
        <v>7</v>
      </c>
      <c r="D14" s="23" t="str">
        <f>'coordonnées club'!D16</f>
        <v/>
      </c>
      <c r="E14" s="22"/>
      <c r="F14" s="22"/>
      <c r="G14" s="22"/>
      <c r="H14" s="22"/>
    </row>
    <row r="15" ht="14.25" customHeight="1">
      <c r="B15" s="11" t="s">
        <v>15</v>
      </c>
      <c r="C15" s="12" t="s">
        <v>7</v>
      </c>
      <c r="D15" s="21" t="str">
        <f>'coordonnées club'!D17</f>
        <v/>
      </c>
      <c r="E15" s="22"/>
      <c r="F15" s="22"/>
      <c r="G15" s="22"/>
      <c r="H15" s="22"/>
    </row>
    <row r="16" ht="14.25" customHeight="1"/>
    <row r="17" ht="14.25" customHeight="1">
      <c r="A17" s="24"/>
      <c r="B17" s="20"/>
      <c r="C17" s="20"/>
      <c r="D17" s="20"/>
      <c r="E17" s="20"/>
      <c r="F17" s="20"/>
      <c r="G17" s="20"/>
      <c r="H17" s="20"/>
    </row>
    <row r="18" ht="14.25" customHeight="1">
      <c r="A18" s="25" t="s">
        <v>18</v>
      </c>
      <c r="B18" s="22"/>
      <c r="C18" s="22"/>
      <c r="D18" s="22"/>
      <c r="E18" s="22"/>
      <c r="F18" s="22"/>
      <c r="G18" s="22"/>
      <c r="H18" s="26"/>
    </row>
    <row r="19" ht="14.25" customHeight="1">
      <c r="A19" s="25" t="s">
        <v>19</v>
      </c>
      <c r="B19" s="22"/>
      <c r="C19" s="22"/>
      <c r="D19" s="22"/>
      <c r="E19" s="27"/>
      <c r="F19" s="28" t="s">
        <v>20</v>
      </c>
      <c r="G19" s="28" t="s">
        <v>21</v>
      </c>
      <c r="H19" s="28" t="s">
        <v>22</v>
      </c>
    </row>
    <row r="20" ht="30.0" customHeight="1">
      <c r="A20" s="29" t="s">
        <v>23</v>
      </c>
      <c r="B20" s="30"/>
      <c r="C20" s="30"/>
      <c r="D20" s="30"/>
      <c r="E20" s="30"/>
      <c r="F20" s="31"/>
      <c r="G20" s="32">
        <v>75.0</v>
      </c>
      <c r="H20" s="33">
        <f t="shared" ref="H20:H21" si="1">F20*G20</f>
        <v>0</v>
      </c>
    </row>
    <row r="21" ht="30.0" customHeight="1">
      <c r="A21" s="29" t="s">
        <v>24</v>
      </c>
      <c r="B21" s="30"/>
      <c r="C21" s="30"/>
      <c r="D21" s="30"/>
      <c r="E21" s="30"/>
      <c r="F21" s="31"/>
      <c r="G21" s="32">
        <v>75.0</v>
      </c>
      <c r="H21" s="33">
        <f t="shared" si="1"/>
        <v>0</v>
      </c>
    </row>
    <row r="22" ht="14.25" customHeight="1">
      <c r="C22" s="34"/>
      <c r="E22" s="35"/>
      <c r="F22" s="36"/>
      <c r="G22" s="35"/>
      <c r="H22" s="37"/>
      <c r="J22" s="34"/>
    </row>
    <row r="23" ht="14.25" customHeight="1">
      <c r="C23" s="34"/>
      <c r="E23" s="38" t="s">
        <v>22</v>
      </c>
      <c r="F23" s="39">
        <f>SUM(F20:F21)</f>
        <v>0</v>
      </c>
      <c r="G23" s="40"/>
      <c r="H23" s="41">
        <f>SUM(H20:H22)</f>
        <v>0</v>
      </c>
      <c r="J23" s="34"/>
    </row>
    <row r="24" ht="14.25" customHeight="1">
      <c r="C24" s="34"/>
      <c r="E24" s="35"/>
      <c r="F24" s="36"/>
      <c r="G24" s="35"/>
      <c r="H24" s="37"/>
      <c r="J24" s="34"/>
    </row>
    <row r="25" ht="14.25" customHeight="1">
      <c r="A25" s="34" t="s">
        <v>25</v>
      </c>
      <c r="B25" s="34"/>
      <c r="C25" s="34"/>
      <c r="D25" s="34"/>
      <c r="E25" s="34"/>
      <c r="F25" s="34"/>
      <c r="G25" s="34"/>
      <c r="H25" s="34"/>
    </row>
    <row r="26" ht="14.25" customHeight="1"/>
    <row r="27" ht="14.25" customHeight="1"/>
    <row r="28" ht="14.25" customHeight="1">
      <c r="C28" s="34"/>
      <c r="E28" s="35"/>
      <c r="F28" s="36"/>
      <c r="G28" s="35"/>
      <c r="H28" s="37"/>
      <c r="J28" s="34"/>
    </row>
    <row r="29" ht="14.25" customHeight="1">
      <c r="A29" s="42" t="s">
        <v>26</v>
      </c>
      <c r="C29" s="34"/>
      <c r="E29" s="35"/>
      <c r="F29" s="36"/>
      <c r="G29" s="35"/>
      <c r="H29" s="37"/>
      <c r="J29" s="34"/>
    </row>
    <row r="30" ht="14.25" customHeight="1">
      <c r="A30" s="43"/>
      <c r="B30" s="43"/>
      <c r="C30" s="43"/>
      <c r="D30" s="43"/>
      <c r="G30" s="44"/>
      <c r="H30" s="45"/>
      <c r="J30" s="42"/>
    </row>
    <row r="31" ht="14.25" customHeight="1">
      <c r="A31" s="43"/>
      <c r="B31" s="43"/>
      <c r="C31" s="43"/>
      <c r="D31" s="43"/>
    </row>
    <row r="32" ht="14.25" customHeight="1">
      <c r="B32" s="43"/>
      <c r="E32" s="46" t="s">
        <v>27</v>
      </c>
      <c r="F32" s="47"/>
      <c r="G32" s="47"/>
      <c r="H32" s="47"/>
      <c r="I32" s="48"/>
    </row>
    <row r="33" ht="14.25" customHeight="1">
      <c r="A33" s="34"/>
      <c r="B33" s="34"/>
      <c r="C33" s="34"/>
      <c r="D33" s="34"/>
      <c r="E33" s="49"/>
      <c r="I33" s="50"/>
    </row>
    <row r="34" ht="14.25" customHeight="1">
      <c r="E34" s="51" t="s">
        <v>28</v>
      </c>
      <c r="I34" s="50"/>
    </row>
    <row r="35" ht="14.25" customHeight="1">
      <c r="E35" s="52" t="s">
        <v>29</v>
      </c>
      <c r="I35" s="50"/>
    </row>
    <row r="36" ht="14.25" customHeight="1">
      <c r="E36" s="52" t="s">
        <v>30</v>
      </c>
      <c r="I36" s="50"/>
    </row>
    <row r="37" ht="15.0" customHeight="1">
      <c r="A37" s="34"/>
      <c r="B37" s="53"/>
      <c r="C37" s="53"/>
      <c r="D37" s="53"/>
      <c r="E37" s="54" t="s">
        <v>31</v>
      </c>
      <c r="I37" s="50"/>
    </row>
    <row r="38" ht="14.25" customHeight="1">
      <c r="B38" s="55"/>
      <c r="C38" s="55"/>
      <c r="D38" s="55"/>
      <c r="E38" s="56" t="s">
        <v>32</v>
      </c>
      <c r="F38" s="20"/>
      <c r="G38" s="20"/>
      <c r="H38" s="20"/>
      <c r="I38" s="57"/>
    </row>
    <row r="39" ht="14.25" customHeight="1">
      <c r="B39" s="58"/>
      <c r="C39" s="58"/>
      <c r="D39" s="58"/>
    </row>
    <row r="40" ht="14.25" customHeight="1">
      <c r="B40" s="58"/>
      <c r="C40" s="58"/>
      <c r="D40" s="58"/>
    </row>
    <row r="41" ht="14.25" customHeight="1">
      <c r="B41" s="58"/>
      <c r="C41" s="58"/>
      <c r="D41" s="58"/>
      <c r="E41" s="53"/>
      <c r="F41" s="53"/>
      <c r="G41" s="53"/>
      <c r="H41" s="34"/>
    </row>
    <row r="42" ht="14.25" customHeight="1">
      <c r="E42" s="55"/>
      <c r="F42" s="55"/>
      <c r="G42" s="55"/>
    </row>
    <row r="43" ht="14.25" customHeight="1">
      <c r="E43" s="58"/>
      <c r="F43" s="58"/>
      <c r="G43" s="58"/>
    </row>
    <row r="44" ht="14.25" customHeight="1">
      <c r="E44" s="58"/>
      <c r="F44" s="58"/>
      <c r="G44" s="58"/>
    </row>
    <row r="45" ht="14.25" customHeight="1">
      <c r="E45" s="58"/>
      <c r="F45" s="58"/>
      <c r="G45" s="58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3">
    <mergeCell ref="C1:H1"/>
    <mergeCell ref="D7:H7"/>
    <mergeCell ref="D8:H8"/>
    <mergeCell ref="D9:H9"/>
    <mergeCell ref="C2:H2"/>
    <mergeCell ref="C3:H3"/>
    <mergeCell ref="C4:H4"/>
    <mergeCell ref="D10:H10"/>
    <mergeCell ref="D11:H11"/>
    <mergeCell ref="D12:H12"/>
    <mergeCell ref="D13:H13"/>
    <mergeCell ref="D14:H14"/>
    <mergeCell ref="D15:H15"/>
    <mergeCell ref="A17:H17"/>
    <mergeCell ref="E37:I37"/>
    <mergeCell ref="E38:I38"/>
    <mergeCell ref="A18:H18"/>
    <mergeCell ref="A19:E19"/>
    <mergeCell ref="E32:I32"/>
    <mergeCell ref="E33:I33"/>
    <mergeCell ref="E34:I34"/>
    <mergeCell ref="E35:I35"/>
    <mergeCell ref="E36:I36"/>
  </mergeCells>
  <printOptions/>
  <pageMargins bottom="0.4330708661417323" footer="0.0" header="0.0" left="0.11811023622047245" right="0.11811023622047245" top="0.4330708661417323"/>
  <pageSetup paperSize="9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CC"/>
    <pageSetUpPr fitToPage="1"/>
  </sheetPr>
  <sheetViews>
    <sheetView workbookViewId="0"/>
  </sheetViews>
  <sheetFormatPr customHeight="1" defaultColWidth="14.43" defaultRowHeight="15.0"/>
  <cols>
    <col customWidth="1" min="1" max="5" width="11.57"/>
    <col customWidth="1" min="6" max="6" width="13.71"/>
    <col customWidth="1" min="7" max="26" width="11.57"/>
  </cols>
  <sheetData>
    <row r="1" ht="14.25" customHeight="1">
      <c r="A1" s="1"/>
      <c r="B1" s="2"/>
      <c r="C1" s="4" t="str">
        <f>'coordonnées club'!C1</f>
        <v>BETTON'S CUP 2024</v>
      </c>
    </row>
    <row r="2" ht="14.25" customHeight="1">
      <c r="A2" s="1"/>
      <c r="B2" s="2"/>
      <c r="C2" s="4" t="str">
        <f>'coordonnées club'!C2</f>
        <v>EQUIPE GAM/GAF</v>
      </c>
    </row>
    <row r="3" ht="14.25" customHeight="1">
      <c r="A3" s="1"/>
      <c r="B3" s="2"/>
      <c r="C3" s="17">
        <f>'coordonnées club'!C3</f>
        <v>45633</v>
      </c>
    </row>
    <row r="4" ht="14.25" customHeight="1">
      <c r="A4" s="1"/>
      <c r="B4" s="2"/>
      <c r="C4" s="4" t="str">
        <f>'coordonnées club'!C4</f>
        <v>BETTON</v>
      </c>
    </row>
    <row r="5" ht="14.25" customHeight="1">
      <c r="A5" s="18" t="s">
        <v>33</v>
      </c>
      <c r="B5" s="18"/>
      <c r="C5" s="18" t="s">
        <v>34</v>
      </c>
      <c r="D5" s="18"/>
      <c r="E5" s="9"/>
      <c r="F5" s="9"/>
      <c r="G5" s="9"/>
      <c r="H5" s="9"/>
    </row>
    <row r="6" ht="14.25" customHeight="1">
      <c r="B6" s="10" t="s">
        <v>17</v>
      </c>
    </row>
    <row r="7" ht="14.25" customHeight="1">
      <c r="B7" s="11" t="s">
        <v>6</v>
      </c>
      <c r="C7" s="12" t="s">
        <v>7</v>
      </c>
      <c r="D7" s="19" t="str">
        <f>'coordonnées club'!D9</f>
        <v/>
      </c>
      <c r="E7" s="20"/>
      <c r="F7" s="20"/>
      <c r="G7" s="20"/>
      <c r="H7" s="20"/>
    </row>
    <row r="8" ht="14.25" customHeight="1">
      <c r="B8" s="11" t="s">
        <v>8</v>
      </c>
      <c r="C8" s="12" t="s">
        <v>7</v>
      </c>
      <c r="D8" s="21" t="str">
        <f>'coordonnées club'!D10</f>
        <v/>
      </c>
      <c r="E8" s="22"/>
      <c r="F8" s="22"/>
      <c r="G8" s="22"/>
      <c r="H8" s="22"/>
    </row>
    <row r="9" ht="14.25" customHeight="1">
      <c r="B9" s="11" t="s">
        <v>9</v>
      </c>
      <c r="C9" s="12" t="s">
        <v>7</v>
      </c>
      <c r="D9" s="21" t="str">
        <f>'coordonnées club'!D11</f>
        <v/>
      </c>
      <c r="E9" s="22"/>
      <c r="F9" s="22"/>
      <c r="G9" s="22"/>
      <c r="H9" s="22"/>
    </row>
    <row r="10" ht="14.25" customHeight="1">
      <c r="B10" s="11" t="s">
        <v>10</v>
      </c>
      <c r="C10" s="12" t="s">
        <v>7</v>
      </c>
      <c r="D10" s="21" t="str">
        <f>'coordonnées club'!D12</f>
        <v/>
      </c>
      <c r="E10" s="22"/>
      <c r="F10" s="22"/>
      <c r="G10" s="22"/>
      <c r="H10" s="22"/>
    </row>
    <row r="11" ht="14.25" customHeight="1">
      <c r="B11" s="11" t="s">
        <v>11</v>
      </c>
      <c r="C11" s="12" t="s">
        <v>7</v>
      </c>
      <c r="D11" s="21" t="str">
        <f>'coordonnées club'!D13</f>
        <v/>
      </c>
      <c r="E11" s="22"/>
      <c r="F11" s="22"/>
      <c r="G11" s="22"/>
      <c r="H11" s="22"/>
    </row>
    <row r="12" ht="14.25" customHeight="1">
      <c r="B12" s="11" t="s">
        <v>12</v>
      </c>
      <c r="C12" s="12" t="s">
        <v>7</v>
      </c>
      <c r="D12" s="21" t="str">
        <f>'coordonnées club'!D14</f>
        <v/>
      </c>
      <c r="E12" s="22"/>
      <c r="F12" s="22"/>
      <c r="G12" s="22"/>
      <c r="H12" s="22"/>
    </row>
    <row r="13" ht="14.25" customHeight="1">
      <c r="B13" s="11" t="s">
        <v>13</v>
      </c>
      <c r="C13" s="12" t="s">
        <v>7</v>
      </c>
      <c r="D13" s="21" t="str">
        <f>'coordonnées club'!D15</f>
        <v/>
      </c>
      <c r="E13" s="22"/>
      <c r="F13" s="22"/>
      <c r="G13" s="22"/>
      <c r="H13" s="22"/>
    </row>
    <row r="14" ht="14.25" customHeight="1">
      <c r="B14" s="11" t="s">
        <v>14</v>
      </c>
      <c r="C14" s="12" t="s">
        <v>7</v>
      </c>
      <c r="D14" s="23" t="str">
        <f>'coordonnées club'!D16</f>
        <v/>
      </c>
      <c r="E14" s="22"/>
      <c r="F14" s="22"/>
      <c r="G14" s="22"/>
      <c r="H14" s="22"/>
    </row>
    <row r="15" ht="14.25" customHeight="1">
      <c r="B15" s="11" t="s">
        <v>15</v>
      </c>
      <c r="C15" s="12" t="s">
        <v>7</v>
      </c>
      <c r="D15" s="21" t="str">
        <f>'coordonnées club'!D17</f>
        <v/>
      </c>
      <c r="E15" s="22"/>
      <c r="F15" s="22"/>
      <c r="G15" s="22"/>
      <c r="H15" s="22"/>
    </row>
    <row r="16" ht="14.25" customHeight="1">
      <c r="A16" s="59" t="s">
        <v>35</v>
      </c>
      <c r="B16" s="60"/>
      <c r="C16" s="61"/>
      <c r="D16" s="62"/>
      <c r="E16" s="62"/>
      <c r="F16" s="62"/>
      <c r="G16" s="62"/>
      <c r="H16" s="63"/>
    </row>
    <row r="17" ht="14.25" customHeight="1">
      <c r="A17" s="24" t="s">
        <v>36</v>
      </c>
      <c r="B17" s="20"/>
      <c r="C17" s="20"/>
      <c r="D17" s="20"/>
      <c r="E17" s="20"/>
      <c r="F17" s="20"/>
      <c r="G17" s="20"/>
      <c r="H17" s="20"/>
    </row>
    <row r="18" ht="14.25" customHeight="1">
      <c r="A18" s="25" t="s">
        <v>37</v>
      </c>
      <c r="B18" s="22"/>
      <c r="C18" s="22"/>
      <c r="D18" s="22"/>
      <c r="E18" s="22"/>
      <c r="F18" s="22"/>
      <c r="G18" s="22"/>
      <c r="H18" s="26"/>
    </row>
    <row r="19" ht="30.0" customHeight="1">
      <c r="A19" s="64" t="s">
        <v>38</v>
      </c>
      <c r="B19" s="65" t="s">
        <v>39</v>
      </c>
      <c r="C19" s="22"/>
      <c r="D19" s="22"/>
      <c r="E19" s="26"/>
      <c r="F19" s="66" t="s">
        <v>20</v>
      </c>
      <c r="G19" s="66" t="s">
        <v>40</v>
      </c>
      <c r="H19" s="66" t="s">
        <v>41</v>
      </c>
    </row>
    <row r="20" ht="14.25" customHeight="1">
      <c r="A20" s="31"/>
      <c r="B20" s="21"/>
      <c r="C20" s="22"/>
      <c r="D20" s="22"/>
      <c r="E20" s="26"/>
      <c r="F20" s="31"/>
      <c r="G20" s="67">
        <v>2005.0</v>
      </c>
      <c r="H20" s="33"/>
    </row>
    <row r="21" ht="14.25" customHeight="1">
      <c r="A21" s="31"/>
      <c r="B21" s="21"/>
      <c r="C21" s="22"/>
      <c r="D21" s="22"/>
      <c r="E21" s="26"/>
      <c r="F21" s="31"/>
      <c r="G21" s="67">
        <v>2002.0</v>
      </c>
      <c r="H21" s="33"/>
    </row>
    <row r="22" ht="14.25" customHeight="1">
      <c r="A22" s="31"/>
      <c r="B22" s="21"/>
      <c r="C22" s="22"/>
      <c r="D22" s="22"/>
      <c r="E22" s="26"/>
      <c r="F22" s="31"/>
      <c r="G22" s="67">
        <v>2003.0</v>
      </c>
      <c r="H22" s="33"/>
    </row>
    <row r="23" ht="14.25" customHeight="1">
      <c r="A23" s="31"/>
      <c r="B23" s="21"/>
      <c r="C23" s="22"/>
      <c r="D23" s="22"/>
      <c r="E23" s="26"/>
      <c r="F23" s="31"/>
      <c r="G23" s="67">
        <v>1999.0</v>
      </c>
      <c r="H23" s="33"/>
    </row>
    <row r="24" ht="14.25" customHeight="1">
      <c r="A24" s="31"/>
      <c r="B24" s="21"/>
      <c r="C24" s="22"/>
      <c r="D24" s="22"/>
      <c r="E24" s="26"/>
      <c r="F24" s="31"/>
      <c r="G24" s="67">
        <v>2005.0</v>
      </c>
      <c r="H24" s="33"/>
    </row>
    <row r="25" ht="14.25" customHeight="1"/>
    <row r="26" ht="14.25" customHeight="1">
      <c r="A26" s="25" t="s">
        <v>42</v>
      </c>
      <c r="B26" s="22"/>
      <c r="C26" s="22"/>
      <c r="D26" s="22"/>
      <c r="E26" s="22"/>
      <c r="F26" s="22"/>
      <c r="G26" s="22"/>
      <c r="H26" s="26"/>
    </row>
    <row r="27" ht="28.5" customHeight="1">
      <c r="A27" s="68" t="s">
        <v>38</v>
      </c>
      <c r="B27" s="65" t="s">
        <v>39</v>
      </c>
      <c r="C27" s="22"/>
      <c r="D27" s="22"/>
      <c r="E27" s="26"/>
      <c r="F27" s="66" t="s">
        <v>20</v>
      </c>
      <c r="G27" s="66"/>
      <c r="H27" s="66"/>
    </row>
    <row r="28" ht="14.25" customHeight="1">
      <c r="A28" s="69"/>
      <c r="B28" s="21"/>
      <c r="C28" s="22"/>
      <c r="D28" s="22"/>
      <c r="E28" s="26"/>
      <c r="F28" s="31"/>
      <c r="G28" s="67"/>
      <c r="H28" s="33"/>
    </row>
    <row r="29" ht="14.25" customHeight="1">
      <c r="A29" s="69"/>
      <c r="B29" s="21"/>
      <c r="C29" s="22"/>
      <c r="D29" s="22"/>
      <c r="E29" s="26"/>
      <c r="F29" s="31"/>
      <c r="G29" s="67"/>
      <c r="H29" s="33"/>
    </row>
    <row r="30" ht="14.25" customHeight="1">
      <c r="A30" s="25" t="s">
        <v>43</v>
      </c>
      <c r="B30" s="22"/>
      <c r="C30" s="22"/>
      <c r="D30" s="22"/>
      <c r="E30" s="22"/>
      <c r="F30" s="22"/>
      <c r="G30" s="22"/>
      <c r="H30" s="26"/>
    </row>
    <row r="31" ht="14.25" customHeight="1">
      <c r="A31" s="68" t="s">
        <v>38</v>
      </c>
      <c r="B31" s="65" t="s">
        <v>39</v>
      </c>
      <c r="C31" s="22"/>
      <c r="D31" s="22"/>
      <c r="E31" s="26"/>
      <c r="F31" s="66" t="s">
        <v>20</v>
      </c>
      <c r="G31" s="66" t="s">
        <v>44</v>
      </c>
      <c r="H31" s="66"/>
    </row>
    <row r="32" ht="14.25" customHeight="1">
      <c r="A32" s="69"/>
      <c r="B32" s="21"/>
      <c r="C32" s="22"/>
      <c r="D32" s="22"/>
      <c r="E32" s="26"/>
      <c r="F32" s="31"/>
      <c r="G32" s="67"/>
      <c r="H32" s="33"/>
    </row>
    <row r="33" ht="14.25" customHeight="1"/>
    <row r="34" ht="14.25" customHeight="1">
      <c r="A34" s="25" t="s">
        <v>45</v>
      </c>
      <c r="B34" s="22"/>
      <c r="C34" s="22"/>
      <c r="D34" s="22"/>
      <c r="E34" s="22"/>
      <c r="F34" s="22"/>
      <c r="G34" s="22"/>
      <c r="H34" s="26"/>
    </row>
    <row r="35" ht="18.0" customHeight="1">
      <c r="A35" s="68" t="s">
        <v>38</v>
      </c>
      <c r="B35" s="65" t="s">
        <v>39</v>
      </c>
      <c r="C35" s="22"/>
      <c r="D35" s="22"/>
      <c r="E35" s="26"/>
      <c r="F35" s="70" t="s">
        <v>20</v>
      </c>
      <c r="G35" s="66"/>
      <c r="H35" s="66"/>
    </row>
    <row r="36" ht="14.25" customHeight="1">
      <c r="A36" s="69"/>
      <c r="B36" s="71"/>
      <c r="C36" s="71"/>
      <c r="D36" s="71"/>
      <c r="E36" s="71"/>
      <c r="F36" s="31"/>
      <c r="G36" s="67"/>
      <c r="H36" s="33"/>
    </row>
    <row r="37" ht="14.25" customHeight="1">
      <c r="A37" s="34"/>
      <c r="G37" s="58"/>
      <c r="H37" s="45"/>
    </row>
    <row r="38" ht="14.25" customHeight="1">
      <c r="C38" s="34"/>
      <c r="D38" s="72" t="s">
        <v>46</v>
      </c>
      <c r="E38" s="73"/>
      <c r="F38" s="74">
        <f>SUM(F36+F32+F28+F29+F20+F21+F22+F23+F24)</f>
        <v>0</v>
      </c>
      <c r="G38" s="35"/>
      <c r="H38" s="37"/>
      <c r="J38" s="34"/>
    </row>
    <row r="39" ht="14.25" customHeight="1">
      <c r="C39" s="34"/>
      <c r="E39" s="35"/>
      <c r="F39" s="36"/>
      <c r="G39" s="35"/>
      <c r="H39" s="37"/>
      <c r="J39" s="34"/>
    </row>
    <row r="40" ht="14.25" customHeight="1">
      <c r="A40" s="43" t="s">
        <v>47</v>
      </c>
      <c r="B40" s="43"/>
      <c r="C40" s="43"/>
      <c r="D40" s="43"/>
      <c r="G40" s="58"/>
      <c r="H40" s="45"/>
      <c r="J40" s="42"/>
    </row>
    <row r="41" ht="14.25" customHeight="1">
      <c r="A41" s="43"/>
      <c r="B41" s="12" t="s">
        <v>48</v>
      </c>
      <c r="C41" s="43"/>
      <c r="D41" s="43"/>
      <c r="G41" s="58"/>
      <c r="H41" s="45"/>
    </row>
    <row r="42" ht="14.25" customHeight="1">
      <c r="A42" s="43"/>
      <c r="B42" s="43" t="s">
        <v>49</v>
      </c>
      <c r="C42" s="43"/>
      <c r="D42" s="43"/>
      <c r="G42" s="58"/>
      <c r="H42" s="45"/>
    </row>
    <row r="43" ht="14.25" customHeight="1">
      <c r="A43" s="43"/>
      <c r="B43" s="43" t="s">
        <v>50</v>
      </c>
      <c r="C43" s="43"/>
      <c r="D43" s="43"/>
    </row>
    <row r="44" ht="14.25" customHeight="1">
      <c r="B44" s="43" t="s">
        <v>51</v>
      </c>
      <c r="E44" s="46" t="s">
        <v>27</v>
      </c>
      <c r="F44" s="47"/>
      <c r="G44" s="47"/>
      <c r="H44" s="47"/>
      <c r="I44" s="48"/>
    </row>
    <row r="45" ht="14.25" customHeight="1">
      <c r="A45" s="34"/>
      <c r="B45" s="34"/>
      <c r="C45" s="34"/>
      <c r="D45" s="34"/>
      <c r="E45" s="49"/>
      <c r="I45" s="50"/>
    </row>
    <row r="46" ht="14.25" customHeight="1">
      <c r="E46" s="51" t="s">
        <v>28</v>
      </c>
      <c r="I46" s="50"/>
    </row>
    <row r="47" ht="14.25" customHeight="1">
      <c r="E47" s="52" t="s">
        <v>29</v>
      </c>
      <c r="I47" s="50"/>
    </row>
    <row r="48" ht="14.25" customHeight="1">
      <c r="E48" s="52" t="s">
        <v>30</v>
      </c>
      <c r="I48" s="50"/>
    </row>
    <row r="49" ht="15.0" customHeight="1">
      <c r="A49" s="34"/>
      <c r="B49" s="53"/>
      <c r="C49" s="53"/>
      <c r="D49" s="53"/>
      <c r="E49" s="54" t="s">
        <v>31</v>
      </c>
      <c r="I49" s="50"/>
    </row>
    <row r="50" ht="14.25" customHeight="1">
      <c r="B50" s="55"/>
      <c r="C50" s="55"/>
      <c r="D50" s="55"/>
      <c r="E50" s="56" t="s">
        <v>32</v>
      </c>
      <c r="F50" s="20"/>
      <c r="G50" s="20"/>
      <c r="H50" s="20"/>
      <c r="I50" s="57"/>
    </row>
    <row r="51" ht="14.25" customHeight="1">
      <c r="B51" s="58"/>
      <c r="C51" s="58"/>
      <c r="D51" s="58"/>
    </row>
    <row r="52" ht="14.25" customHeight="1">
      <c r="B52" s="58"/>
      <c r="C52" s="58"/>
      <c r="D52" s="58"/>
    </row>
    <row r="53" ht="14.25" customHeight="1">
      <c r="B53" s="58"/>
      <c r="C53" s="58"/>
      <c r="D53" s="58"/>
      <c r="E53" s="53"/>
      <c r="F53" s="53"/>
      <c r="G53" s="53"/>
      <c r="H53" s="34"/>
    </row>
    <row r="54" ht="14.25" customHeight="1">
      <c r="E54" s="55"/>
      <c r="F54" s="55"/>
      <c r="G54" s="55"/>
    </row>
    <row r="55" ht="14.25" customHeight="1">
      <c r="E55" s="58"/>
      <c r="F55" s="58"/>
      <c r="G55" s="58"/>
    </row>
    <row r="56" ht="14.25" customHeight="1">
      <c r="E56" s="58"/>
      <c r="F56" s="58"/>
      <c r="G56" s="58"/>
    </row>
    <row r="57" ht="14.25" customHeight="1">
      <c r="E57" s="58"/>
      <c r="F57" s="58"/>
      <c r="G57" s="58"/>
    </row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0">
    <mergeCell ref="D7:H7"/>
    <mergeCell ref="D8:H8"/>
    <mergeCell ref="D9:H9"/>
    <mergeCell ref="C1:H1"/>
    <mergeCell ref="C2:H2"/>
    <mergeCell ref="C3:H3"/>
    <mergeCell ref="C4:H4"/>
    <mergeCell ref="D10:H10"/>
    <mergeCell ref="D11:H11"/>
    <mergeCell ref="D12:H12"/>
    <mergeCell ref="D13:H13"/>
    <mergeCell ref="D14:H14"/>
    <mergeCell ref="D15:H15"/>
    <mergeCell ref="A16:B16"/>
    <mergeCell ref="C16:H16"/>
    <mergeCell ref="A17:H17"/>
    <mergeCell ref="A18:H18"/>
    <mergeCell ref="B19:E19"/>
    <mergeCell ref="B20:E20"/>
    <mergeCell ref="B21:E21"/>
    <mergeCell ref="B22:E22"/>
    <mergeCell ref="B23:E23"/>
    <mergeCell ref="B24:E24"/>
    <mergeCell ref="A26:H26"/>
    <mergeCell ref="B27:E27"/>
    <mergeCell ref="B28:E28"/>
    <mergeCell ref="B29:E29"/>
    <mergeCell ref="A30:H30"/>
    <mergeCell ref="E46:I46"/>
    <mergeCell ref="E47:I47"/>
    <mergeCell ref="E48:I48"/>
    <mergeCell ref="E49:I49"/>
    <mergeCell ref="E50:I50"/>
    <mergeCell ref="B31:E31"/>
    <mergeCell ref="B32:E32"/>
    <mergeCell ref="A34:H34"/>
    <mergeCell ref="B35:E35"/>
    <mergeCell ref="D38:E38"/>
    <mergeCell ref="E44:I44"/>
    <mergeCell ref="E45:I45"/>
  </mergeCells>
  <printOptions/>
  <pageMargins bottom="0.4330708661417323" footer="0.0" header="0.0" left="0.11811023622047245" right="0.11811023622047245" top="0.4330708661417323"/>
  <pageSetup paperSize="9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pageSetUpPr fitToPage="1"/>
  </sheetPr>
  <sheetViews>
    <sheetView workbookViewId="0"/>
  </sheetViews>
  <sheetFormatPr customHeight="1" defaultColWidth="14.43" defaultRowHeight="15.0"/>
  <cols>
    <col customWidth="1" min="1" max="5" width="11.57"/>
    <col customWidth="1" min="6" max="6" width="13.71"/>
    <col customWidth="1" min="7" max="26" width="11.57"/>
  </cols>
  <sheetData>
    <row r="1" ht="14.25" customHeight="1">
      <c r="A1" s="1"/>
      <c r="B1" s="2"/>
      <c r="C1" s="4" t="str">
        <f>'coordonnées club'!C1</f>
        <v>BETTON'S CUP 2024</v>
      </c>
    </row>
    <row r="2" ht="14.25" customHeight="1">
      <c r="A2" s="1"/>
      <c r="B2" s="2"/>
      <c r="C2" s="4" t="str">
        <f>'coordonnées club'!C2</f>
        <v>EQUIPE GAM/GAF</v>
      </c>
    </row>
    <row r="3" ht="14.25" customHeight="1">
      <c r="A3" s="1"/>
      <c r="B3" s="2"/>
      <c r="C3" s="17">
        <f>'coordonnées club'!C3</f>
        <v>45633</v>
      </c>
    </row>
    <row r="4" ht="14.25" customHeight="1">
      <c r="A4" s="1"/>
      <c r="B4" s="2"/>
      <c r="C4" s="4" t="str">
        <f>'coordonnées club'!C4</f>
        <v>BETTON</v>
      </c>
    </row>
    <row r="5" ht="14.25" customHeight="1">
      <c r="A5" s="18" t="s">
        <v>52</v>
      </c>
      <c r="B5" s="18"/>
      <c r="C5" s="18" t="s">
        <v>53</v>
      </c>
      <c r="D5" s="18"/>
      <c r="E5" s="9"/>
      <c r="F5" s="9"/>
      <c r="G5" s="9"/>
      <c r="H5" s="9"/>
    </row>
    <row r="6" ht="14.25" customHeight="1">
      <c r="B6" s="10" t="s">
        <v>17</v>
      </c>
    </row>
    <row r="7" ht="14.25" customHeight="1">
      <c r="B7" s="11" t="s">
        <v>6</v>
      </c>
      <c r="C7" s="12" t="s">
        <v>7</v>
      </c>
      <c r="D7" s="19" t="str">
        <f>'coordonnées club'!D9</f>
        <v/>
      </c>
      <c r="E7" s="20"/>
      <c r="F7" s="20"/>
      <c r="G7" s="20"/>
      <c r="H7" s="20"/>
    </row>
    <row r="8" ht="14.25" customHeight="1">
      <c r="B8" s="11" t="s">
        <v>8</v>
      </c>
      <c r="C8" s="12" t="s">
        <v>7</v>
      </c>
      <c r="D8" s="21" t="str">
        <f>'coordonnées club'!D10</f>
        <v/>
      </c>
      <c r="E8" s="22"/>
      <c r="F8" s="22"/>
      <c r="G8" s="22"/>
      <c r="H8" s="22"/>
    </row>
    <row r="9" ht="14.25" customHeight="1">
      <c r="B9" s="11" t="s">
        <v>9</v>
      </c>
      <c r="C9" s="12" t="s">
        <v>7</v>
      </c>
      <c r="D9" s="21" t="str">
        <f>'coordonnées club'!D11</f>
        <v/>
      </c>
      <c r="E9" s="22"/>
      <c r="F9" s="22"/>
      <c r="G9" s="22"/>
      <c r="H9" s="22"/>
    </row>
    <row r="10" ht="14.25" customHeight="1">
      <c r="B10" s="11" t="s">
        <v>10</v>
      </c>
      <c r="C10" s="12" t="s">
        <v>7</v>
      </c>
      <c r="D10" s="21" t="str">
        <f>'coordonnées club'!D12</f>
        <v/>
      </c>
      <c r="E10" s="22"/>
      <c r="F10" s="22"/>
      <c r="G10" s="22"/>
      <c r="H10" s="22"/>
    </row>
    <row r="11" ht="14.25" customHeight="1">
      <c r="B11" s="11" t="s">
        <v>11</v>
      </c>
      <c r="C11" s="12" t="s">
        <v>7</v>
      </c>
      <c r="D11" s="21" t="str">
        <f>'coordonnées club'!D13</f>
        <v/>
      </c>
      <c r="E11" s="22"/>
      <c r="F11" s="22"/>
      <c r="G11" s="22"/>
      <c r="H11" s="22"/>
    </row>
    <row r="12" ht="14.25" customHeight="1">
      <c r="B12" s="11" t="s">
        <v>12</v>
      </c>
      <c r="C12" s="12" t="s">
        <v>7</v>
      </c>
      <c r="D12" s="21" t="str">
        <f>'coordonnées club'!D14</f>
        <v/>
      </c>
      <c r="E12" s="22"/>
      <c r="F12" s="22"/>
      <c r="G12" s="22"/>
      <c r="H12" s="22"/>
    </row>
    <row r="13" ht="14.25" customHeight="1">
      <c r="B13" s="11" t="s">
        <v>13</v>
      </c>
      <c r="C13" s="12" t="s">
        <v>7</v>
      </c>
      <c r="D13" s="21" t="str">
        <f>'coordonnées club'!D15</f>
        <v/>
      </c>
      <c r="E13" s="22"/>
      <c r="F13" s="22"/>
      <c r="G13" s="22"/>
      <c r="H13" s="22"/>
    </row>
    <row r="14" ht="14.25" customHeight="1">
      <c r="B14" s="11" t="s">
        <v>14</v>
      </c>
      <c r="C14" s="12" t="s">
        <v>7</v>
      </c>
      <c r="D14" s="23" t="str">
        <f>'coordonnées club'!D16</f>
        <v/>
      </c>
      <c r="E14" s="22"/>
      <c r="F14" s="22"/>
      <c r="G14" s="22"/>
      <c r="H14" s="22"/>
    </row>
    <row r="15" ht="14.25" customHeight="1">
      <c r="B15" s="11" t="s">
        <v>15</v>
      </c>
      <c r="C15" s="12" t="s">
        <v>7</v>
      </c>
      <c r="D15" s="21" t="str">
        <f>'coordonnées club'!D17</f>
        <v/>
      </c>
      <c r="E15" s="22"/>
      <c r="F15" s="22"/>
      <c r="G15" s="22"/>
      <c r="H15" s="22"/>
    </row>
    <row r="16" ht="14.25" customHeight="1">
      <c r="A16" s="59" t="s">
        <v>35</v>
      </c>
      <c r="B16" s="60"/>
      <c r="C16" s="61"/>
      <c r="D16" s="62"/>
      <c r="E16" s="62"/>
      <c r="F16" s="62"/>
      <c r="G16" s="62"/>
      <c r="H16" s="63"/>
    </row>
    <row r="17" ht="14.25" customHeight="1">
      <c r="A17" s="24" t="s">
        <v>36</v>
      </c>
      <c r="B17" s="20"/>
      <c r="C17" s="20"/>
      <c r="D17" s="20"/>
      <c r="E17" s="20"/>
      <c r="F17" s="20"/>
      <c r="G17" s="20"/>
      <c r="H17" s="20"/>
    </row>
    <row r="18" ht="14.25" customHeight="1">
      <c r="A18" s="25" t="s">
        <v>54</v>
      </c>
      <c r="B18" s="22"/>
      <c r="C18" s="22"/>
      <c r="D18" s="22"/>
      <c r="E18" s="22"/>
      <c r="F18" s="22"/>
      <c r="G18" s="22"/>
      <c r="H18" s="26"/>
    </row>
    <row r="19" ht="30.0" customHeight="1">
      <c r="A19" s="64" t="s">
        <v>38</v>
      </c>
      <c r="B19" s="65" t="s">
        <v>39</v>
      </c>
      <c r="C19" s="22"/>
      <c r="D19" s="22"/>
      <c r="E19" s="26"/>
      <c r="F19" s="66" t="s">
        <v>20</v>
      </c>
      <c r="G19" s="66" t="s">
        <v>40</v>
      </c>
      <c r="H19" s="66" t="s">
        <v>41</v>
      </c>
    </row>
    <row r="20" ht="14.25" customHeight="1">
      <c r="A20" s="31"/>
      <c r="B20" s="21"/>
      <c r="C20" s="22"/>
      <c r="D20" s="22"/>
      <c r="E20" s="26"/>
      <c r="F20" s="31"/>
      <c r="G20" s="67"/>
      <c r="H20" s="33"/>
    </row>
    <row r="21" ht="14.25" customHeight="1">
      <c r="A21" s="31"/>
      <c r="B21" s="21"/>
      <c r="C21" s="22"/>
      <c r="D21" s="22"/>
      <c r="E21" s="26"/>
      <c r="F21" s="31"/>
      <c r="G21" s="67"/>
      <c r="H21" s="33"/>
    </row>
    <row r="22" ht="14.25" customHeight="1">
      <c r="A22" s="31"/>
      <c r="B22" s="21"/>
      <c r="C22" s="22"/>
      <c r="D22" s="22"/>
      <c r="E22" s="26"/>
      <c r="F22" s="31"/>
      <c r="G22" s="67"/>
      <c r="H22" s="33"/>
    </row>
    <row r="23" ht="14.25" customHeight="1">
      <c r="A23" s="31"/>
      <c r="B23" s="21"/>
      <c r="C23" s="22"/>
      <c r="D23" s="22"/>
      <c r="E23" s="26"/>
      <c r="F23" s="31"/>
      <c r="G23" s="67"/>
      <c r="H23" s="33"/>
    </row>
    <row r="24" ht="14.25" customHeight="1">
      <c r="A24" s="31"/>
      <c r="B24" s="21"/>
      <c r="C24" s="22"/>
      <c r="D24" s="22"/>
      <c r="E24" s="26"/>
      <c r="F24" s="31"/>
      <c r="G24" s="67"/>
      <c r="H24" s="33"/>
    </row>
    <row r="25" ht="14.25" customHeight="1"/>
    <row r="26" ht="14.25" customHeight="1">
      <c r="A26" s="25" t="s">
        <v>55</v>
      </c>
      <c r="B26" s="22"/>
      <c r="C26" s="22"/>
      <c r="D26" s="22"/>
      <c r="E26" s="22"/>
      <c r="F26" s="22"/>
      <c r="G26" s="22"/>
      <c r="H26" s="26"/>
    </row>
    <row r="27" ht="28.5" customHeight="1">
      <c r="A27" s="68" t="s">
        <v>38</v>
      </c>
      <c r="B27" s="65" t="s">
        <v>39</v>
      </c>
      <c r="C27" s="22"/>
      <c r="D27" s="22"/>
      <c r="E27" s="26"/>
      <c r="F27" s="66" t="s">
        <v>20</v>
      </c>
      <c r="G27" s="66"/>
      <c r="H27" s="66"/>
    </row>
    <row r="28" ht="14.25" customHeight="1">
      <c r="A28" s="69"/>
      <c r="B28" s="21"/>
      <c r="C28" s="22"/>
      <c r="D28" s="22"/>
      <c r="E28" s="26"/>
      <c r="F28" s="31"/>
      <c r="G28" s="67"/>
      <c r="H28" s="33"/>
    </row>
    <row r="29" ht="14.25" customHeight="1">
      <c r="A29" s="69"/>
      <c r="B29" s="21"/>
      <c r="C29" s="22"/>
      <c r="D29" s="22"/>
      <c r="E29" s="26"/>
      <c r="F29" s="31"/>
      <c r="G29" s="67"/>
      <c r="H29" s="33"/>
    </row>
    <row r="30" ht="14.25" customHeight="1">
      <c r="A30" s="25" t="s">
        <v>56</v>
      </c>
      <c r="B30" s="22"/>
      <c r="C30" s="22"/>
      <c r="D30" s="22"/>
      <c r="E30" s="22"/>
      <c r="F30" s="22"/>
      <c r="G30" s="22"/>
      <c r="H30" s="26"/>
    </row>
    <row r="31" ht="14.25" customHeight="1">
      <c r="A31" s="68" t="s">
        <v>38</v>
      </c>
      <c r="B31" s="65" t="s">
        <v>39</v>
      </c>
      <c r="C31" s="22"/>
      <c r="D31" s="22"/>
      <c r="E31" s="26"/>
      <c r="F31" s="66" t="s">
        <v>20</v>
      </c>
      <c r="G31" s="66" t="s">
        <v>44</v>
      </c>
      <c r="H31" s="66"/>
    </row>
    <row r="32" ht="14.25" customHeight="1">
      <c r="A32" s="69"/>
      <c r="B32" s="21"/>
      <c r="C32" s="22"/>
      <c r="D32" s="22"/>
      <c r="E32" s="26"/>
      <c r="F32" s="31"/>
      <c r="G32" s="67"/>
      <c r="H32" s="33"/>
    </row>
    <row r="33" ht="14.25" customHeight="1"/>
    <row r="34" ht="14.25" customHeight="1">
      <c r="A34" s="25" t="s">
        <v>57</v>
      </c>
      <c r="B34" s="22"/>
      <c r="C34" s="22"/>
      <c r="D34" s="22"/>
      <c r="E34" s="22"/>
      <c r="F34" s="22"/>
      <c r="G34" s="22"/>
      <c r="H34" s="26"/>
    </row>
    <row r="35" ht="18.0" customHeight="1">
      <c r="A35" s="68" t="s">
        <v>38</v>
      </c>
      <c r="B35" s="65" t="s">
        <v>39</v>
      </c>
      <c r="C35" s="22"/>
      <c r="D35" s="22"/>
      <c r="E35" s="26"/>
      <c r="F35" s="70" t="s">
        <v>20</v>
      </c>
      <c r="G35" s="66"/>
      <c r="H35" s="66"/>
    </row>
    <row r="36" ht="14.25" customHeight="1">
      <c r="A36" s="69"/>
      <c r="B36" s="71"/>
      <c r="C36" s="71"/>
      <c r="D36" s="71"/>
      <c r="E36" s="71"/>
      <c r="F36" s="31"/>
      <c r="G36" s="67"/>
      <c r="H36" s="33"/>
    </row>
    <row r="37" ht="14.25" customHeight="1">
      <c r="A37" s="34"/>
      <c r="G37" s="58"/>
      <c r="H37" s="45"/>
    </row>
    <row r="38" ht="14.25" customHeight="1">
      <c r="C38" s="34"/>
      <c r="E38" s="75" t="s">
        <v>22</v>
      </c>
      <c r="F38" s="74">
        <f>SUM(F36+F32+F28+F29+F20+F21+F22+F23+F24)</f>
        <v>0</v>
      </c>
      <c r="G38" s="35"/>
      <c r="H38" s="37"/>
      <c r="J38" s="34"/>
    </row>
    <row r="39" ht="14.25" customHeight="1">
      <c r="A39" s="43" t="s">
        <v>47</v>
      </c>
      <c r="B39" s="43"/>
      <c r="C39" s="43"/>
      <c r="D39" s="43"/>
      <c r="G39" s="58"/>
      <c r="H39" s="45"/>
      <c r="J39" s="42"/>
    </row>
    <row r="40" ht="14.25" customHeight="1">
      <c r="A40" s="43"/>
      <c r="B40" s="12" t="s">
        <v>48</v>
      </c>
      <c r="C40" s="43"/>
      <c r="D40" s="43"/>
      <c r="G40" s="58"/>
      <c r="H40" s="45"/>
    </row>
    <row r="41" ht="14.25" customHeight="1">
      <c r="A41" s="43"/>
      <c r="B41" s="43" t="s">
        <v>49</v>
      </c>
      <c r="C41" s="43"/>
      <c r="D41" s="43"/>
      <c r="G41" s="58"/>
      <c r="H41" s="45"/>
    </row>
    <row r="42" ht="14.25" customHeight="1">
      <c r="A42" s="43"/>
      <c r="B42" s="43" t="s">
        <v>50</v>
      </c>
      <c r="C42" s="43"/>
      <c r="D42" s="43"/>
    </row>
    <row r="43" ht="14.25" customHeight="1">
      <c r="B43" s="43" t="s">
        <v>51</v>
      </c>
      <c r="E43" s="46" t="s">
        <v>27</v>
      </c>
      <c r="F43" s="47"/>
      <c r="G43" s="47"/>
      <c r="H43" s="47"/>
      <c r="I43" s="48"/>
    </row>
    <row r="44" ht="14.25" customHeight="1">
      <c r="A44" s="34"/>
      <c r="B44" s="34"/>
      <c r="C44" s="34"/>
      <c r="D44" s="34"/>
      <c r="E44" s="49"/>
      <c r="I44" s="50"/>
    </row>
    <row r="45" ht="14.25" customHeight="1">
      <c r="E45" s="51" t="s">
        <v>28</v>
      </c>
      <c r="I45" s="50"/>
    </row>
    <row r="46" ht="14.25" customHeight="1">
      <c r="E46" s="52" t="s">
        <v>29</v>
      </c>
      <c r="I46" s="50"/>
    </row>
    <row r="47" ht="14.25" customHeight="1">
      <c r="E47" s="52" t="s">
        <v>30</v>
      </c>
      <c r="I47" s="50"/>
    </row>
    <row r="48" ht="15.0" customHeight="1">
      <c r="A48" s="34"/>
      <c r="B48" s="53"/>
      <c r="C48" s="53"/>
      <c r="D48" s="53"/>
      <c r="E48" s="54" t="s">
        <v>31</v>
      </c>
      <c r="I48" s="50"/>
    </row>
    <row r="49" ht="14.25" customHeight="1">
      <c r="B49" s="55"/>
      <c r="C49" s="55"/>
      <c r="D49" s="55"/>
      <c r="E49" s="56" t="s">
        <v>32</v>
      </c>
      <c r="F49" s="20"/>
      <c r="G49" s="20"/>
      <c r="H49" s="20"/>
      <c r="I49" s="57"/>
    </row>
    <row r="50" ht="14.25" customHeight="1">
      <c r="B50" s="58"/>
      <c r="C50" s="58"/>
      <c r="D50" s="58"/>
    </row>
    <row r="51" ht="14.25" customHeight="1">
      <c r="B51" s="58"/>
      <c r="C51" s="58"/>
      <c r="D51" s="58"/>
    </row>
    <row r="52" ht="14.25" customHeight="1">
      <c r="B52" s="58"/>
      <c r="C52" s="58"/>
      <c r="D52" s="58"/>
      <c r="E52" s="53"/>
      <c r="F52" s="53"/>
      <c r="G52" s="53"/>
      <c r="H52" s="34"/>
    </row>
    <row r="53" ht="14.25" customHeight="1">
      <c r="E53" s="55"/>
      <c r="F53" s="55"/>
      <c r="G53" s="55"/>
    </row>
    <row r="54" ht="14.25" customHeight="1">
      <c r="E54" s="58"/>
      <c r="F54" s="58"/>
      <c r="G54" s="58"/>
    </row>
    <row r="55" ht="14.25" customHeight="1">
      <c r="E55" s="58"/>
      <c r="F55" s="58"/>
      <c r="G55" s="58"/>
    </row>
    <row r="56" ht="14.25" customHeight="1">
      <c r="E56" s="58"/>
      <c r="F56" s="58"/>
      <c r="G56" s="58"/>
    </row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9">
    <mergeCell ref="D7:H7"/>
    <mergeCell ref="D8:H8"/>
    <mergeCell ref="D9:H9"/>
    <mergeCell ref="C1:H1"/>
    <mergeCell ref="C2:H2"/>
    <mergeCell ref="C3:H3"/>
    <mergeCell ref="C4:H4"/>
    <mergeCell ref="D10:H10"/>
    <mergeCell ref="D11:H11"/>
    <mergeCell ref="D12:H12"/>
    <mergeCell ref="D13:H13"/>
    <mergeCell ref="D14:H14"/>
    <mergeCell ref="D15:H15"/>
    <mergeCell ref="A16:B16"/>
    <mergeCell ref="C16:H16"/>
    <mergeCell ref="A17:H17"/>
    <mergeCell ref="A18:H18"/>
    <mergeCell ref="B19:E19"/>
    <mergeCell ref="B20:E20"/>
    <mergeCell ref="B21:E21"/>
    <mergeCell ref="B22:E22"/>
    <mergeCell ref="B23:E23"/>
    <mergeCell ref="B24:E24"/>
    <mergeCell ref="A26:H26"/>
    <mergeCell ref="B27:E27"/>
    <mergeCell ref="B28:E28"/>
    <mergeCell ref="B29:E29"/>
    <mergeCell ref="A30:H30"/>
    <mergeCell ref="E46:I46"/>
    <mergeCell ref="E47:I47"/>
    <mergeCell ref="E48:I48"/>
    <mergeCell ref="E49:I49"/>
    <mergeCell ref="B31:E31"/>
    <mergeCell ref="B32:E32"/>
    <mergeCell ref="A34:H34"/>
    <mergeCell ref="B35:E35"/>
    <mergeCell ref="E43:I43"/>
    <mergeCell ref="E44:I44"/>
    <mergeCell ref="E45:I45"/>
  </mergeCells>
  <printOptions/>
  <pageMargins bottom="0.4330708661417323" footer="0.0" header="0.0" left="0.11811023622047245" right="0.11811023622047245" top="0.4330708661417323"/>
  <pageSetup paperSize="9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4"/>
    <pageSetUpPr/>
  </sheetPr>
  <sheetViews>
    <sheetView workbookViewId="0"/>
  </sheetViews>
  <sheetFormatPr customHeight="1" defaultColWidth="14.43" defaultRowHeight="15.0"/>
  <cols>
    <col customWidth="1" min="1" max="26" width="11.57"/>
  </cols>
  <sheetData>
    <row r="1" ht="14.25" customHeight="1">
      <c r="A1" s="1"/>
      <c r="B1" s="2"/>
      <c r="C1" s="4" t="str">
        <f>'coordonnées club'!C1</f>
        <v>BETTON'S CUP 2024</v>
      </c>
    </row>
    <row r="2" ht="14.25" customHeight="1">
      <c r="A2" s="1"/>
      <c r="B2" s="2"/>
      <c r="C2" s="4" t="str">
        <f>'coordonnées club'!C2</f>
        <v>EQUIPE GAM/GAF</v>
      </c>
    </row>
    <row r="3" ht="14.25" customHeight="1">
      <c r="A3" s="1"/>
      <c r="B3" s="2"/>
      <c r="C3" s="17">
        <f>'coordonnées club'!C3</f>
        <v>45633</v>
      </c>
    </row>
    <row r="4" ht="14.25" customHeight="1">
      <c r="A4" s="1"/>
      <c r="B4" s="2"/>
      <c r="C4" s="4" t="str">
        <f>'coordonnées club'!C4</f>
        <v>BETTON</v>
      </c>
    </row>
    <row r="5" ht="14.25" customHeight="1">
      <c r="A5" s="6"/>
      <c r="B5" s="7"/>
    </row>
    <row r="6" ht="14.25" customHeight="1">
      <c r="A6" s="18" t="s">
        <v>58</v>
      </c>
      <c r="B6" s="18"/>
      <c r="C6" s="18" t="s">
        <v>59</v>
      </c>
      <c r="D6" s="18"/>
      <c r="E6" s="9"/>
      <c r="F6" s="9"/>
      <c r="G6" s="9"/>
      <c r="H6" s="9"/>
    </row>
    <row r="7" ht="14.25" customHeight="1"/>
    <row r="8" ht="14.25" customHeight="1">
      <c r="B8" s="10" t="s">
        <v>17</v>
      </c>
    </row>
    <row r="9" ht="14.25" customHeight="1">
      <c r="B9" s="11" t="s">
        <v>6</v>
      </c>
      <c r="C9" s="12" t="s">
        <v>7</v>
      </c>
      <c r="D9" s="19" t="str">
        <f>'coordonnées club'!D11</f>
        <v/>
      </c>
      <c r="E9" s="20"/>
      <c r="F9" s="20"/>
      <c r="G9" s="20"/>
      <c r="H9" s="20"/>
    </row>
    <row r="10" ht="14.25" customHeight="1">
      <c r="B10" s="11" t="s">
        <v>8</v>
      </c>
      <c r="C10" s="12" t="s">
        <v>7</v>
      </c>
      <c r="D10" s="21" t="str">
        <f>'coordonnées club'!D12</f>
        <v/>
      </c>
      <c r="E10" s="22"/>
      <c r="F10" s="22"/>
      <c r="G10" s="22"/>
      <c r="H10" s="22"/>
    </row>
    <row r="11" ht="14.25" customHeight="1">
      <c r="B11" s="11" t="s">
        <v>9</v>
      </c>
      <c r="C11" s="12" t="s">
        <v>7</v>
      </c>
      <c r="D11" s="21" t="str">
        <f>'coordonnées club'!D13</f>
        <v/>
      </c>
      <c r="E11" s="22"/>
      <c r="F11" s="22"/>
      <c r="G11" s="22"/>
      <c r="H11" s="22"/>
    </row>
    <row r="12" ht="14.25" customHeight="1">
      <c r="B12" s="11" t="s">
        <v>10</v>
      </c>
      <c r="C12" s="12" t="s">
        <v>7</v>
      </c>
      <c r="D12" s="21" t="str">
        <f>'coordonnées club'!D14</f>
        <v/>
      </c>
      <c r="E12" s="22"/>
      <c r="F12" s="22"/>
      <c r="G12" s="22"/>
      <c r="H12" s="22"/>
    </row>
    <row r="13" ht="14.25" customHeight="1">
      <c r="B13" s="11" t="s">
        <v>11</v>
      </c>
      <c r="C13" s="12" t="s">
        <v>7</v>
      </c>
      <c r="D13" s="21" t="str">
        <f>'coordonnées club'!D15</f>
        <v/>
      </c>
      <c r="E13" s="22"/>
      <c r="F13" s="22"/>
      <c r="G13" s="22"/>
      <c r="H13" s="22"/>
    </row>
    <row r="14" ht="14.25" customHeight="1">
      <c r="B14" s="11" t="s">
        <v>12</v>
      </c>
      <c r="C14" s="12" t="s">
        <v>7</v>
      </c>
      <c r="D14" s="23" t="str">
        <f>'coordonnées club'!D16</f>
        <v/>
      </c>
      <c r="E14" s="22"/>
      <c r="F14" s="22"/>
      <c r="G14" s="22"/>
      <c r="H14" s="22"/>
    </row>
    <row r="15" ht="14.25" customHeight="1">
      <c r="B15" s="11" t="s">
        <v>13</v>
      </c>
      <c r="C15" s="12" t="s">
        <v>7</v>
      </c>
      <c r="D15" s="21" t="str">
        <f>'coordonnées club'!D17</f>
        <v/>
      </c>
      <c r="E15" s="22"/>
      <c r="F15" s="22"/>
      <c r="G15" s="22"/>
      <c r="H15" s="22"/>
    </row>
    <row r="16" ht="14.25" customHeight="1">
      <c r="B16" s="11" t="s">
        <v>14</v>
      </c>
      <c r="C16" s="12" t="s">
        <v>7</v>
      </c>
      <c r="D16" s="21" t="str">
        <f>'coordonnées club'!D18</f>
        <v/>
      </c>
      <c r="E16" s="22"/>
      <c r="F16" s="22"/>
      <c r="G16" s="22"/>
      <c r="H16" s="22"/>
    </row>
    <row r="17" ht="14.25" customHeight="1">
      <c r="B17" s="11" t="s">
        <v>15</v>
      </c>
      <c r="C17" s="12" t="s">
        <v>7</v>
      </c>
      <c r="D17" s="21" t="str">
        <f>'coordonnées club'!D19</f>
        <v/>
      </c>
      <c r="E17" s="22"/>
      <c r="F17" s="22"/>
      <c r="G17" s="22"/>
      <c r="H17" s="22"/>
    </row>
    <row r="18" ht="14.25" customHeight="1">
      <c r="B18" s="11"/>
    </row>
    <row r="19" ht="14.25" customHeight="1"/>
    <row r="20" ht="14.25" customHeight="1">
      <c r="A20" s="25" t="s">
        <v>18</v>
      </c>
      <c r="B20" s="22"/>
      <c r="C20" s="22"/>
      <c r="D20" s="22"/>
      <c r="E20" s="22"/>
      <c r="F20" s="22"/>
      <c r="G20" s="22"/>
      <c r="H20" s="26"/>
    </row>
    <row r="21" ht="14.25" customHeight="1">
      <c r="A21" s="25" t="s">
        <v>60</v>
      </c>
      <c r="B21" s="22"/>
      <c r="C21" s="22"/>
      <c r="D21" s="22"/>
      <c r="E21" s="27"/>
      <c r="F21" s="28" t="s">
        <v>20</v>
      </c>
      <c r="G21" s="28" t="s">
        <v>21</v>
      </c>
      <c r="H21" s="28" t="s">
        <v>22</v>
      </c>
    </row>
    <row r="22" ht="24.75" customHeight="1">
      <c r="A22" s="76" t="s">
        <v>61</v>
      </c>
      <c r="B22" s="30"/>
      <c r="C22" s="30"/>
      <c r="D22" s="30"/>
      <c r="E22" s="30"/>
      <c r="F22" s="31"/>
      <c r="G22" s="32">
        <v>22.0</v>
      </c>
      <c r="H22" s="33">
        <f t="shared" ref="H22:H23" si="1">F22*G22</f>
        <v>0</v>
      </c>
    </row>
    <row r="23" ht="24.75" customHeight="1">
      <c r="A23" s="76" t="s">
        <v>62</v>
      </c>
      <c r="B23" s="30"/>
      <c r="C23" s="30"/>
      <c r="D23" s="30"/>
      <c r="E23" s="30"/>
      <c r="F23" s="31"/>
      <c r="G23" s="32">
        <v>17.0</v>
      </c>
      <c r="H23" s="33">
        <f t="shared" si="1"/>
        <v>0</v>
      </c>
    </row>
    <row r="24" ht="14.25" customHeight="1">
      <c r="A24" s="25" t="s">
        <v>63</v>
      </c>
      <c r="B24" s="22"/>
      <c r="C24" s="22"/>
      <c r="D24" s="22"/>
      <c r="E24" s="27"/>
      <c r="F24" s="28" t="s">
        <v>20</v>
      </c>
      <c r="G24" s="28" t="s">
        <v>21</v>
      </c>
      <c r="H24" s="28" t="s">
        <v>22</v>
      </c>
    </row>
    <row r="25" ht="14.25" customHeight="1">
      <c r="A25" s="76" t="s">
        <v>64</v>
      </c>
      <c r="B25" s="30"/>
      <c r="C25" s="30"/>
      <c r="D25" s="30"/>
      <c r="E25" s="30"/>
      <c r="F25" s="31"/>
      <c r="G25" s="32">
        <v>20.0</v>
      </c>
      <c r="H25" s="33">
        <f>F25*G25</f>
        <v>0</v>
      </c>
    </row>
    <row r="26" ht="14.25" customHeight="1"/>
    <row r="27" ht="14.25" customHeight="1">
      <c r="E27" s="75" t="s">
        <v>22</v>
      </c>
      <c r="F27" s="75">
        <f>SUM(F22:F23)</f>
        <v>0</v>
      </c>
      <c r="G27" s="75"/>
      <c r="H27" s="77">
        <f>SUM(H22:H23)+H25</f>
        <v>0</v>
      </c>
    </row>
    <row r="28" ht="14.25" customHeight="1"/>
    <row r="29" ht="14.25" customHeight="1">
      <c r="A29" s="34" t="s">
        <v>65</v>
      </c>
      <c r="B29" s="34"/>
      <c r="C29" s="34"/>
      <c r="D29" s="34"/>
      <c r="E29" s="34"/>
      <c r="F29" s="34"/>
      <c r="G29" s="34"/>
      <c r="H29" s="34"/>
    </row>
    <row r="30" ht="14.25" customHeight="1">
      <c r="A30" s="78" t="s">
        <v>66</v>
      </c>
    </row>
    <row r="31" ht="14.25" customHeight="1">
      <c r="A31" s="12" t="s">
        <v>67</v>
      </c>
    </row>
    <row r="32" ht="14.25" customHeight="1">
      <c r="A32" s="12" t="s">
        <v>68</v>
      </c>
    </row>
    <row r="33" ht="14.25" customHeight="1"/>
    <row r="34" ht="14.25" customHeight="1"/>
    <row r="35" ht="14.25" customHeight="1"/>
    <row r="36" ht="14.25" customHeight="1">
      <c r="B36" s="46" t="s">
        <v>27</v>
      </c>
      <c r="C36" s="47"/>
      <c r="D36" s="47"/>
      <c r="E36" s="47"/>
      <c r="F36" s="48"/>
    </row>
    <row r="37" ht="14.25" customHeight="1">
      <c r="B37" s="49"/>
      <c r="F37" s="50"/>
    </row>
    <row r="38" ht="14.25" customHeight="1">
      <c r="B38" s="51" t="s">
        <v>28</v>
      </c>
      <c r="F38" s="50"/>
    </row>
    <row r="39" ht="14.25" customHeight="1">
      <c r="B39" s="52" t="s">
        <v>29</v>
      </c>
      <c r="F39" s="50"/>
    </row>
    <row r="40" ht="14.25" customHeight="1">
      <c r="B40" s="52" t="s">
        <v>30</v>
      </c>
      <c r="F40" s="50"/>
    </row>
    <row r="41" ht="14.25" customHeight="1">
      <c r="B41" s="54" t="s">
        <v>31</v>
      </c>
      <c r="F41" s="50"/>
    </row>
    <row r="42" ht="14.25" customHeight="1">
      <c r="B42" s="56" t="s">
        <v>32</v>
      </c>
      <c r="C42" s="20"/>
      <c r="D42" s="20"/>
      <c r="E42" s="20"/>
      <c r="F42" s="57"/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3">
    <mergeCell ref="D9:H9"/>
    <mergeCell ref="D10:H10"/>
    <mergeCell ref="D11:H11"/>
    <mergeCell ref="C1:H1"/>
    <mergeCell ref="C2:H2"/>
    <mergeCell ref="C3:H3"/>
    <mergeCell ref="C4:H4"/>
    <mergeCell ref="D12:H12"/>
    <mergeCell ref="D13:H13"/>
    <mergeCell ref="D14:H14"/>
    <mergeCell ref="D15:H15"/>
    <mergeCell ref="D16:H16"/>
    <mergeCell ref="D17:H17"/>
    <mergeCell ref="A20:H20"/>
    <mergeCell ref="B41:F41"/>
    <mergeCell ref="B42:F42"/>
    <mergeCell ref="A21:E21"/>
    <mergeCell ref="A24:E24"/>
    <mergeCell ref="B36:F36"/>
    <mergeCell ref="B37:F37"/>
    <mergeCell ref="B38:F38"/>
    <mergeCell ref="B39:F39"/>
    <mergeCell ref="B40:F40"/>
  </mergeCells>
  <printOptions/>
  <pageMargins bottom="0.41574803149606304" footer="0.0" header="0.0" left="0.24015748031496068" right="0.2901574803149607" top="0.41574803149606304"/>
  <pageSetup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workbookViewId="0"/>
  </sheetViews>
  <sheetFormatPr customHeight="1" defaultColWidth="14.43" defaultRowHeight="15.0"/>
  <cols>
    <col customWidth="1" min="1" max="26" width="11.57"/>
  </cols>
  <sheetData>
    <row r="1" ht="14.25" customHeight="1">
      <c r="A1" s="1"/>
      <c r="B1" s="2"/>
      <c r="C1" s="4" t="str">
        <f>'coordonnées club'!C1</f>
        <v>BETTON'S CUP 2024</v>
      </c>
    </row>
    <row r="2" ht="14.25" customHeight="1">
      <c r="A2" s="1"/>
      <c r="B2" s="2"/>
      <c r="C2" s="4" t="str">
        <f>'coordonnées club'!C2</f>
        <v>EQUIPE GAM/GAF</v>
      </c>
    </row>
    <row r="3" ht="14.25" customHeight="1">
      <c r="A3" s="1"/>
      <c r="B3" s="2"/>
      <c r="C3" s="17">
        <f>'coordonnées club'!C3</f>
        <v>45633</v>
      </c>
    </row>
    <row r="4" ht="14.25" customHeight="1">
      <c r="A4" s="1"/>
      <c r="B4" s="2"/>
      <c r="C4" s="4" t="str">
        <f>'coordonnées club'!C4</f>
        <v>BETTON</v>
      </c>
    </row>
    <row r="5" ht="14.25" customHeight="1">
      <c r="A5" s="6"/>
      <c r="B5" s="7"/>
    </row>
    <row r="6" ht="14.25" customHeight="1">
      <c r="A6" s="18" t="s">
        <v>69</v>
      </c>
      <c r="B6" s="18"/>
      <c r="C6" s="18" t="s">
        <v>70</v>
      </c>
      <c r="D6" s="18"/>
      <c r="E6" s="9"/>
      <c r="F6" s="9"/>
      <c r="G6" s="9"/>
      <c r="H6" s="9"/>
    </row>
    <row r="7" ht="14.25" customHeight="1">
      <c r="A7" s="9"/>
      <c r="B7" s="9"/>
      <c r="C7" s="9"/>
      <c r="D7" s="9"/>
      <c r="E7" s="9"/>
      <c r="F7" s="9"/>
      <c r="G7" s="9"/>
      <c r="H7" s="9"/>
    </row>
    <row r="8" ht="14.25" customHeight="1"/>
    <row r="9" ht="14.25" customHeight="1">
      <c r="B9" s="10" t="s">
        <v>17</v>
      </c>
    </row>
    <row r="10" ht="14.25" customHeight="1">
      <c r="B10" s="11" t="s">
        <v>6</v>
      </c>
      <c r="C10" s="12" t="s">
        <v>7</v>
      </c>
      <c r="D10" s="19" t="str">
        <f>'coordonnées club'!D13</f>
        <v/>
      </c>
      <c r="E10" s="20"/>
      <c r="F10" s="20"/>
      <c r="G10" s="20"/>
      <c r="H10" s="20"/>
    </row>
    <row r="11" ht="14.25" customHeight="1">
      <c r="B11" s="11" t="s">
        <v>8</v>
      </c>
      <c r="C11" s="12" t="s">
        <v>7</v>
      </c>
      <c r="D11" s="21" t="str">
        <f>'coordonnées club'!D14</f>
        <v/>
      </c>
      <c r="E11" s="22"/>
      <c r="F11" s="22"/>
      <c r="G11" s="22"/>
      <c r="H11" s="22"/>
    </row>
    <row r="12" ht="14.25" customHeight="1">
      <c r="B12" s="11" t="s">
        <v>9</v>
      </c>
      <c r="C12" s="12" t="s">
        <v>7</v>
      </c>
      <c r="D12" s="21" t="str">
        <f>'coordonnées club'!D15</f>
        <v/>
      </c>
      <c r="E12" s="22"/>
      <c r="F12" s="22"/>
      <c r="G12" s="22"/>
      <c r="H12" s="22"/>
    </row>
    <row r="13" ht="14.25" customHeight="1">
      <c r="B13" s="11" t="s">
        <v>10</v>
      </c>
      <c r="C13" s="12" t="s">
        <v>7</v>
      </c>
      <c r="D13" s="23" t="str">
        <f>'coordonnées club'!D16</f>
        <v/>
      </c>
      <c r="E13" s="22"/>
      <c r="F13" s="22"/>
      <c r="G13" s="22"/>
      <c r="H13" s="22"/>
    </row>
    <row r="14" ht="14.25" customHeight="1">
      <c r="B14" s="11" t="s">
        <v>11</v>
      </c>
      <c r="C14" s="12" t="s">
        <v>7</v>
      </c>
      <c r="D14" s="21" t="str">
        <f>'coordonnées club'!D17</f>
        <v/>
      </c>
      <c r="E14" s="22"/>
      <c r="F14" s="22"/>
      <c r="G14" s="22"/>
      <c r="H14" s="22"/>
    </row>
    <row r="15" ht="14.25" customHeight="1">
      <c r="B15" s="11" t="s">
        <v>12</v>
      </c>
      <c r="C15" s="12" t="s">
        <v>7</v>
      </c>
      <c r="D15" s="21" t="str">
        <f>'coordonnées club'!D18</f>
        <v/>
      </c>
      <c r="E15" s="22"/>
      <c r="F15" s="22"/>
      <c r="G15" s="22"/>
      <c r="H15" s="22"/>
    </row>
    <row r="16" ht="14.25" customHeight="1">
      <c r="B16" s="11" t="s">
        <v>13</v>
      </c>
      <c r="C16" s="12" t="s">
        <v>7</v>
      </c>
      <c r="D16" s="21" t="str">
        <f>'coordonnées club'!D19</f>
        <v/>
      </c>
      <c r="E16" s="22"/>
      <c r="F16" s="22"/>
      <c r="G16" s="22"/>
      <c r="H16" s="22"/>
    </row>
    <row r="17" ht="14.25" customHeight="1">
      <c r="B17" s="11" t="s">
        <v>14</v>
      </c>
      <c r="C17" s="12" t="s">
        <v>7</v>
      </c>
      <c r="D17" s="21" t="str">
        <f>'coordonnées club'!D20</f>
        <v/>
      </c>
      <c r="E17" s="22"/>
      <c r="F17" s="22"/>
      <c r="G17" s="22"/>
      <c r="H17" s="22"/>
    </row>
    <row r="18" ht="14.25" customHeight="1">
      <c r="B18" s="11" t="s">
        <v>15</v>
      </c>
      <c r="C18" s="12" t="s">
        <v>7</v>
      </c>
      <c r="D18" s="21" t="str">
        <f>'coordonnées club'!D21</f>
        <v/>
      </c>
      <c r="E18" s="22"/>
      <c r="F18" s="22"/>
      <c r="G18" s="22"/>
      <c r="H18" s="22"/>
    </row>
    <row r="19" ht="14.25" customHeight="1">
      <c r="B19" s="11"/>
    </row>
    <row r="20" ht="14.25" customHeight="1"/>
    <row r="21" ht="14.25" customHeight="1">
      <c r="A21" s="79"/>
      <c r="B21" s="80"/>
      <c r="C21" s="80"/>
      <c r="D21" s="80"/>
      <c r="E21" s="80"/>
      <c r="F21" s="80"/>
      <c r="G21" s="81"/>
      <c r="H21" s="82"/>
    </row>
    <row r="22" ht="24.75" customHeight="1">
      <c r="A22" s="83" t="s">
        <v>71</v>
      </c>
      <c r="B22" s="84"/>
      <c r="C22" s="84"/>
      <c r="D22" s="84"/>
      <c r="E22" s="84"/>
      <c r="F22" s="84"/>
      <c r="G22" s="85" t="str">
        <f>'engagements équipes'!F21</f>
        <v/>
      </c>
      <c r="H22" s="86">
        <f t="shared" ref="H22:H23" si="1">G22*75</f>
        <v>0</v>
      </c>
    </row>
    <row r="23" ht="24.75" customHeight="1">
      <c r="A23" s="83" t="s">
        <v>72</v>
      </c>
      <c r="B23" s="84"/>
      <c r="C23" s="84"/>
      <c r="D23" s="84"/>
      <c r="E23" s="84"/>
      <c r="F23" s="84"/>
      <c r="G23" s="85" t="str">
        <f>'engagements équipes'!F20</f>
        <v/>
      </c>
      <c r="H23" s="86">
        <f t="shared" si="1"/>
        <v>0</v>
      </c>
    </row>
    <row r="24" ht="24.75" customHeight="1">
      <c r="A24" s="83" t="s">
        <v>73</v>
      </c>
      <c r="B24" s="84"/>
      <c r="C24" s="84"/>
      <c r="D24" s="84"/>
      <c r="E24" s="84"/>
      <c r="F24" s="84"/>
      <c r="G24" s="87" t="str">
        <f>'REPAS SOIR'!F22</f>
        <v/>
      </c>
      <c r="H24" s="86">
        <f>G24*22</f>
        <v>0</v>
      </c>
    </row>
    <row r="25" ht="24.75" customHeight="1">
      <c r="A25" s="83" t="s">
        <v>74</v>
      </c>
      <c r="B25" s="84"/>
      <c r="C25" s="84"/>
      <c r="D25" s="84"/>
      <c r="E25" s="84"/>
      <c r="F25" s="84"/>
      <c r="G25" s="87" t="str">
        <f>'REPAS SOIR'!F23</f>
        <v/>
      </c>
      <c r="H25" s="86">
        <f>G25*17</f>
        <v>0</v>
      </c>
    </row>
    <row r="26" ht="25.5" customHeight="1">
      <c r="A26" s="83" t="s">
        <v>75</v>
      </c>
      <c r="B26" s="84"/>
      <c r="C26" s="84"/>
      <c r="D26" s="84"/>
      <c r="E26" s="84"/>
      <c r="F26" s="84"/>
      <c r="G26" s="87" t="str">
        <f>'REPAS SOIR'!F25</f>
        <v/>
      </c>
      <c r="H26" s="86">
        <f>G26*20</f>
        <v>0</v>
      </c>
    </row>
    <row r="27" ht="14.25" customHeight="1"/>
    <row r="28" ht="14.25" customHeight="1">
      <c r="G28" s="75" t="s">
        <v>22</v>
      </c>
      <c r="H28" s="77">
        <f>SUM(H22:H25)</f>
        <v>0</v>
      </c>
    </row>
    <row r="29" ht="14.25" customHeight="1"/>
    <row r="30" ht="14.25" customHeight="1"/>
    <row r="31" ht="14.25" customHeight="1"/>
    <row r="32" ht="14.25" customHeight="1">
      <c r="A32" s="34" t="s">
        <v>76</v>
      </c>
      <c r="B32" s="34"/>
      <c r="C32" s="34"/>
      <c r="D32" s="34"/>
      <c r="E32" s="34"/>
      <c r="F32" s="34"/>
      <c r="G32" s="34"/>
      <c r="H32" s="34"/>
    </row>
    <row r="33" ht="14.25" customHeight="1"/>
    <row r="34" ht="14.25" customHeight="1"/>
    <row r="35" ht="14.25" customHeight="1">
      <c r="A35" s="12" t="s">
        <v>77</v>
      </c>
      <c r="B35" s="88"/>
      <c r="D35" s="12" t="s">
        <v>78</v>
      </c>
      <c r="E35" s="88"/>
      <c r="F35" s="89"/>
      <c r="G35" s="89"/>
      <c r="H35" s="89"/>
    </row>
    <row r="36" ht="14.25" customHeight="1"/>
    <row r="37" ht="14.25" customHeight="1"/>
    <row r="38" ht="14.25" customHeight="1"/>
    <row r="39" ht="14.25" customHeight="1">
      <c r="B39" s="46" t="s">
        <v>27</v>
      </c>
      <c r="C39" s="47"/>
      <c r="D39" s="47"/>
      <c r="E39" s="47"/>
      <c r="F39" s="48"/>
    </row>
    <row r="40" ht="14.25" customHeight="1">
      <c r="B40" s="49"/>
      <c r="F40" s="50"/>
    </row>
    <row r="41" ht="14.25" customHeight="1">
      <c r="B41" s="51" t="s">
        <v>28</v>
      </c>
      <c r="F41" s="50"/>
    </row>
    <row r="42" ht="14.25" customHeight="1">
      <c r="B42" s="52" t="s">
        <v>29</v>
      </c>
      <c r="F42" s="50"/>
    </row>
    <row r="43" ht="14.25" customHeight="1">
      <c r="B43" s="52" t="s">
        <v>30</v>
      </c>
      <c r="F43" s="50"/>
    </row>
    <row r="44" ht="14.25" customHeight="1">
      <c r="B44" s="54" t="s">
        <v>31</v>
      </c>
      <c r="F44" s="50"/>
    </row>
    <row r="45" ht="14.25" customHeight="1">
      <c r="B45" s="56" t="s">
        <v>32</v>
      </c>
      <c r="C45" s="20"/>
      <c r="D45" s="20"/>
      <c r="E45" s="20"/>
      <c r="F45" s="57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20">
    <mergeCell ref="D10:H10"/>
    <mergeCell ref="D11:H11"/>
    <mergeCell ref="D12:H12"/>
    <mergeCell ref="C1:H1"/>
    <mergeCell ref="C2:H2"/>
    <mergeCell ref="C3:H3"/>
    <mergeCell ref="C4:H4"/>
    <mergeCell ref="B40:F40"/>
    <mergeCell ref="B41:F41"/>
    <mergeCell ref="B42:F42"/>
    <mergeCell ref="B43:F43"/>
    <mergeCell ref="B44:F44"/>
    <mergeCell ref="B45:F45"/>
    <mergeCell ref="D13:H13"/>
    <mergeCell ref="D14:H14"/>
    <mergeCell ref="D15:H15"/>
    <mergeCell ref="D16:H16"/>
    <mergeCell ref="D17:H17"/>
    <mergeCell ref="D18:H18"/>
    <mergeCell ref="B39:F39"/>
  </mergeCells>
  <printOptions/>
  <pageMargins bottom="0.2755905511811024" footer="0.0" header="0.0" left="0.3937007874015748" right="0.2362204724409449" top="0.31496062992125984"/>
  <pageSetup paperSize="9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9D08E"/>
    <pageSetUpPr fitToPage="1"/>
  </sheetPr>
  <sheetViews>
    <sheetView workbookViewId="0"/>
  </sheetViews>
  <sheetFormatPr customHeight="1" defaultColWidth="14.43" defaultRowHeight="15.0"/>
  <cols>
    <col customWidth="1" min="1" max="26" width="11.57"/>
  </cols>
  <sheetData>
    <row r="1">
      <c r="A1" s="1"/>
      <c r="B1" s="2"/>
      <c r="C1" s="4" t="str">
        <f>'coordonnées club'!C1</f>
        <v>BETTON'S CUP 2024</v>
      </c>
    </row>
    <row r="2">
      <c r="A2" s="1"/>
      <c r="B2" s="2"/>
      <c r="C2" s="4" t="str">
        <f>'coordonnées club'!C2</f>
        <v>EQUIPE GAM/GAF</v>
      </c>
    </row>
    <row r="3">
      <c r="A3" s="1"/>
      <c r="B3" s="2"/>
      <c r="C3" s="17">
        <f>'coordonnées club'!C3</f>
        <v>45633</v>
      </c>
    </row>
    <row r="4">
      <c r="A4" s="1"/>
      <c r="B4" s="2"/>
      <c r="C4" s="4" t="str">
        <f>'coordonnées club'!C4</f>
        <v>BETTON</v>
      </c>
    </row>
    <row r="5">
      <c r="A5" s="6"/>
      <c r="B5" s="7"/>
    </row>
    <row r="6">
      <c r="A6" s="18" t="s">
        <v>69</v>
      </c>
      <c r="B6" s="18"/>
      <c r="C6" s="18" t="s">
        <v>79</v>
      </c>
      <c r="D6" s="18"/>
      <c r="E6" s="9"/>
      <c r="F6" s="9"/>
      <c r="G6" s="9"/>
      <c r="H6" s="9"/>
    </row>
    <row r="7">
      <c r="A7" s="9"/>
      <c r="B7" s="9"/>
      <c r="C7" s="9"/>
      <c r="D7" s="9"/>
      <c r="E7" s="9"/>
      <c r="F7" s="9"/>
      <c r="G7" s="9"/>
      <c r="H7" s="9"/>
    </row>
    <row r="9">
      <c r="B9" s="10" t="s">
        <v>17</v>
      </c>
    </row>
    <row r="10">
      <c r="B10" s="11" t="s">
        <v>6</v>
      </c>
      <c r="C10" s="12" t="s">
        <v>7</v>
      </c>
      <c r="D10" s="19" t="str">
        <f>'coordonnées club'!D13</f>
        <v/>
      </c>
      <c r="E10" s="20"/>
      <c r="F10" s="20"/>
      <c r="G10" s="20"/>
      <c r="H10" s="20"/>
    </row>
    <row r="11">
      <c r="B11" s="11" t="s">
        <v>8</v>
      </c>
      <c r="C11" s="12" t="s">
        <v>7</v>
      </c>
      <c r="D11" s="21" t="str">
        <f>'coordonnées club'!D14</f>
        <v/>
      </c>
      <c r="E11" s="22"/>
      <c r="F11" s="22"/>
      <c r="G11" s="22"/>
      <c r="H11" s="22"/>
    </row>
    <row r="12">
      <c r="B12" s="11" t="s">
        <v>9</v>
      </c>
      <c r="C12" s="12" t="s">
        <v>7</v>
      </c>
      <c r="D12" s="21" t="str">
        <f>'coordonnées club'!D15</f>
        <v/>
      </c>
      <c r="E12" s="22"/>
      <c r="F12" s="22"/>
      <c r="G12" s="22"/>
      <c r="H12" s="22"/>
    </row>
    <row r="13">
      <c r="B13" s="11" t="s">
        <v>10</v>
      </c>
      <c r="C13" s="12" t="s">
        <v>7</v>
      </c>
      <c r="D13" s="23" t="str">
        <f>'coordonnées club'!D16</f>
        <v/>
      </c>
      <c r="E13" s="22"/>
      <c r="F13" s="22"/>
      <c r="G13" s="22"/>
      <c r="H13" s="22"/>
    </row>
    <row r="14">
      <c r="B14" s="11" t="s">
        <v>11</v>
      </c>
      <c r="C14" s="12" t="s">
        <v>7</v>
      </c>
      <c r="D14" s="21" t="str">
        <f>'coordonnées club'!D17</f>
        <v/>
      </c>
      <c r="E14" s="22"/>
      <c r="F14" s="22"/>
      <c r="G14" s="22"/>
      <c r="H14" s="22"/>
    </row>
    <row r="15">
      <c r="B15" s="11" t="s">
        <v>12</v>
      </c>
      <c r="C15" s="12" t="s">
        <v>7</v>
      </c>
      <c r="D15" s="21" t="str">
        <f>'coordonnées club'!D18</f>
        <v/>
      </c>
      <c r="E15" s="22"/>
      <c r="F15" s="22"/>
      <c r="G15" s="22"/>
      <c r="H15" s="22"/>
    </row>
    <row r="16">
      <c r="B16" s="11" t="s">
        <v>13</v>
      </c>
      <c r="C16" s="12" t="s">
        <v>7</v>
      </c>
      <c r="D16" s="21" t="str">
        <f>'coordonnées club'!D19</f>
        <v/>
      </c>
      <c r="E16" s="22"/>
      <c r="F16" s="22"/>
      <c r="G16" s="22"/>
      <c r="H16" s="22"/>
    </row>
    <row r="17">
      <c r="B17" s="11" t="s">
        <v>14</v>
      </c>
      <c r="C17" s="12" t="s">
        <v>7</v>
      </c>
      <c r="D17" s="21" t="str">
        <f>'coordonnées club'!D20</f>
        <v/>
      </c>
      <c r="E17" s="22"/>
      <c r="F17" s="22"/>
      <c r="G17" s="22"/>
      <c r="H17" s="22"/>
    </row>
    <row r="18">
      <c r="B18" s="11" t="s">
        <v>15</v>
      </c>
      <c r="C18" s="12" t="s">
        <v>7</v>
      </c>
      <c r="D18" s="21" t="str">
        <f>'coordonnées club'!D21</f>
        <v/>
      </c>
      <c r="E18" s="22"/>
      <c r="F18" s="22"/>
      <c r="G18" s="22"/>
      <c r="H18" s="22"/>
    </row>
    <row r="19">
      <c r="B19" s="11"/>
    </row>
    <row r="20" ht="15.75" customHeight="1">
      <c r="A20" s="79"/>
      <c r="B20" s="80"/>
      <c r="C20" s="80"/>
      <c r="D20" s="80"/>
      <c r="E20" s="80"/>
      <c r="F20" s="80"/>
      <c r="G20" s="90" t="s">
        <v>80</v>
      </c>
      <c r="H20" s="91" t="s">
        <v>81</v>
      </c>
    </row>
    <row r="21" ht="50.25" customHeight="1">
      <c r="A21" s="92" t="s">
        <v>82</v>
      </c>
      <c r="B21" s="93" t="s">
        <v>83</v>
      </c>
      <c r="C21" s="84"/>
      <c r="D21" s="84"/>
      <c r="E21" s="84"/>
      <c r="F21" s="84"/>
      <c r="G21" s="85"/>
      <c r="H21" s="86"/>
    </row>
    <row r="22" ht="50.25" customHeight="1">
      <c r="A22" s="92" t="s">
        <v>84</v>
      </c>
      <c r="B22" s="93" t="s">
        <v>83</v>
      </c>
      <c r="C22" s="84"/>
      <c r="D22" s="84"/>
      <c r="E22" s="84"/>
      <c r="F22" s="84"/>
      <c r="G22" s="85"/>
      <c r="H22" s="86"/>
    </row>
    <row r="23" ht="50.25" customHeight="1">
      <c r="A23" s="92" t="s">
        <v>85</v>
      </c>
      <c r="B23" s="93" t="s">
        <v>83</v>
      </c>
      <c r="C23" s="84"/>
      <c r="D23" s="84"/>
      <c r="E23" s="84"/>
      <c r="F23" s="84"/>
      <c r="G23" s="85"/>
      <c r="H23" s="86"/>
    </row>
    <row r="24" ht="50.25" customHeight="1">
      <c r="A24" s="92" t="s">
        <v>86</v>
      </c>
      <c r="B24" s="93" t="s">
        <v>83</v>
      </c>
      <c r="C24" s="84"/>
      <c r="D24" s="84"/>
      <c r="E24" s="84"/>
      <c r="F24" s="84"/>
      <c r="G24" s="85"/>
      <c r="H24" s="86"/>
    </row>
    <row r="25" ht="50.25" customHeight="1">
      <c r="A25" s="94" t="s">
        <v>87</v>
      </c>
      <c r="B25" s="95" t="s">
        <v>83</v>
      </c>
      <c r="C25" s="96"/>
      <c r="D25" s="96"/>
      <c r="E25" s="96"/>
      <c r="F25" s="96"/>
      <c r="G25" s="97"/>
      <c r="H25" s="98"/>
    </row>
    <row r="26" ht="50.25" customHeight="1">
      <c r="A26" s="94" t="s">
        <v>88</v>
      </c>
      <c r="B26" s="95" t="s">
        <v>83</v>
      </c>
      <c r="C26" s="96"/>
      <c r="D26" s="96"/>
      <c r="E26" s="96"/>
      <c r="F26" s="96"/>
      <c r="G26" s="97"/>
      <c r="H26" s="99"/>
    </row>
    <row r="27" ht="50.25" customHeight="1">
      <c r="A27" s="92" t="s">
        <v>89</v>
      </c>
      <c r="B27" s="93" t="s">
        <v>83</v>
      </c>
      <c r="C27" s="84"/>
      <c r="D27" s="84"/>
      <c r="E27" s="84"/>
      <c r="F27" s="84"/>
      <c r="G27" s="85"/>
      <c r="H27" s="100"/>
    </row>
    <row r="28" ht="15.75" customHeight="1"/>
    <row r="29" ht="15.75" customHeight="1">
      <c r="G29" s="75" t="s">
        <v>22</v>
      </c>
      <c r="H29" s="77">
        <f>SUM(H21:H24)</f>
        <v>0</v>
      </c>
    </row>
    <row r="30" ht="15.75" customHeight="1"/>
    <row r="31" ht="15.75" customHeight="1">
      <c r="A31" s="101" t="s">
        <v>90</v>
      </c>
      <c r="B31" s="34"/>
      <c r="C31" s="34"/>
      <c r="D31" s="34"/>
      <c r="E31" s="34"/>
      <c r="F31" s="34"/>
      <c r="G31" s="34"/>
      <c r="H31" s="34"/>
    </row>
    <row r="32" ht="15.75" customHeight="1"/>
    <row r="33" ht="15.75" customHeight="1">
      <c r="A33" s="12" t="s">
        <v>77</v>
      </c>
      <c r="B33" s="88"/>
      <c r="D33" s="12" t="s">
        <v>78</v>
      </c>
      <c r="E33" s="88"/>
      <c r="F33" s="89"/>
      <c r="G33" s="89"/>
      <c r="H33" s="89"/>
    </row>
    <row r="34" ht="15.75" customHeight="1"/>
    <row r="35" ht="15.75" customHeight="1">
      <c r="B35" s="46" t="s">
        <v>27</v>
      </c>
      <c r="C35" s="47"/>
      <c r="D35" s="47"/>
      <c r="E35" s="47"/>
      <c r="F35" s="48"/>
    </row>
    <row r="36" ht="15.75" customHeight="1">
      <c r="B36" s="49"/>
      <c r="F36" s="50"/>
    </row>
    <row r="37" ht="15.75" customHeight="1">
      <c r="B37" s="51" t="s">
        <v>28</v>
      </c>
      <c r="F37" s="50"/>
    </row>
    <row r="38" ht="15.75" customHeight="1">
      <c r="B38" s="52" t="s">
        <v>29</v>
      </c>
      <c r="F38" s="50"/>
    </row>
    <row r="39" ht="15.75" customHeight="1">
      <c r="B39" s="52" t="s">
        <v>30</v>
      </c>
      <c r="F39" s="50"/>
    </row>
    <row r="40" ht="15.75" customHeight="1">
      <c r="B40" s="54" t="s">
        <v>31</v>
      </c>
      <c r="F40" s="50"/>
    </row>
    <row r="41" ht="15.75" customHeight="1">
      <c r="B41" s="56" t="s">
        <v>32</v>
      </c>
      <c r="C41" s="20"/>
      <c r="D41" s="20"/>
      <c r="E41" s="20"/>
      <c r="F41" s="57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0">
    <mergeCell ref="D10:H10"/>
    <mergeCell ref="D11:H11"/>
    <mergeCell ref="D12:H12"/>
    <mergeCell ref="C1:H1"/>
    <mergeCell ref="C2:H2"/>
    <mergeCell ref="C3:H3"/>
    <mergeCell ref="C4:H4"/>
    <mergeCell ref="B36:F36"/>
    <mergeCell ref="B37:F37"/>
    <mergeCell ref="B38:F38"/>
    <mergeCell ref="B39:F39"/>
    <mergeCell ref="B40:F40"/>
    <mergeCell ref="B41:F41"/>
    <mergeCell ref="D13:H13"/>
    <mergeCell ref="D14:H14"/>
    <mergeCell ref="D15:H15"/>
    <mergeCell ref="D16:H16"/>
    <mergeCell ref="D17:H17"/>
    <mergeCell ref="D18:H18"/>
    <mergeCell ref="B35:F3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2011-03-07T21:24:10Z</dcterms:created>
  <dc:creator>Moon</dc:creator>
</cp:coreProperties>
</file>